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05" yWindow="-105" windowWidth="19440" windowHeight="14850"/>
  </bookViews>
  <sheets>
    <sheet name="入力表" sheetId="5" r:id="rId1"/>
    <sheet name="月計表 (北海道) " sheetId="13" r:id="rId2"/>
    <sheet name="月計表 (洞爺湖町)" sheetId="14" r:id="rId3"/>
    <sheet name="提出用" sheetId="15" r:id="rId4"/>
    <sheet name="納入申告書（入力→印刷）" sheetId="9" r:id="rId5"/>
    <sheet name="納入書（自動反映→印刷）" sheetId="12" r:id="rId6"/>
    <sheet name="ｺｰﾄﾞ一覧（50音順）" sheetId="7" state="hidden" r:id="rId7"/>
    <sheet name="ｺｰﾄﾞ一覧（ｺｰﾄﾞ順）" sheetId="8" state="hidden" r:id="rId8"/>
  </sheets>
  <definedNames>
    <definedName name="_xlnm.Print_Area" localSheetId="7">'ｺｰﾄﾞ一覧（ｺｰﾄﾞ順）'!$A$1:$C$27</definedName>
    <definedName name="_xlnm.Print_Area" localSheetId="5">'納入書（自動反映→印刷）'!$A$1:$CH$29</definedName>
    <definedName name="_xlnm.Print_Area" localSheetId="4">'納入申告書（入力→印刷）'!$A$1:$S$30</definedName>
    <definedName name="振興局" localSheetId="7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5" l="1"/>
  <c r="S11" i="14" l="1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S38" i="14"/>
  <c r="S39" i="14"/>
  <c r="S40" i="14"/>
  <c r="S10" i="14"/>
  <c r="I5" i="15" l="1"/>
  <c r="X4" i="15"/>
  <c r="K4" i="15"/>
  <c r="I4" i="15"/>
  <c r="I5" i="14"/>
  <c r="X4" i="14"/>
  <c r="K4" i="14"/>
  <c r="I4" i="14"/>
  <c r="I5" i="13"/>
  <c r="K4" i="13"/>
  <c r="I4" i="13"/>
  <c r="X4" i="13"/>
  <c r="Y11" i="15" l="1"/>
  <c r="Y12" i="15"/>
  <c r="Y13" i="15"/>
  <c r="Y14" i="15"/>
  <c r="Y15" i="15"/>
  <c r="Y16" i="15"/>
  <c r="Y17" i="15"/>
  <c r="Y18" i="15"/>
  <c r="Y19" i="15"/>
  <c r="Y20" i="15"/>
  <c r="Y21" i="15"/>
  <c r="Y22" i="15"/>
  <c r="Y23" i="15"/>
  <c r="Y24" i="15"/>
  <c r="Y25" i="15"/>
  <c r="Y26" i="15"/>
  <c r="Y27" i="15"/>
  <c r="Y28" i="15"/>
  <c r="Y29" i="15"/>
  <c r="Y30" i="15"/>
  <c r="Y31" i="15"/>
  <c r="Y32" i="15"/>
  <c r="Y33" i="15"/>
  <c r="Y34" i="15"/>
  <c r="Y35" i="15"/>
  <c r="Y36" i="15"/>
  <c r="Y37" i="15"/>
  <c r="Y38" i="15"/>
  <c r="Y39" i="15"/>
  <c r="Y40" i="15"/>
  <c r="Y10" i="15"/>
  <c r="A8" i="12"/>
  <c r="Y41" i="15" l="1"/>
  <c r="Y43" i="15" s="1"/>
  <c r="S41" i="14"/>
  <c r="S43" i="14" s="1"/>
  <c r="D41" i="13"/>
  <c r="D43" i="13" s="1"/>
  <c r="G41" i="13"/>
  <c r="Y41" i="13"/>
  <c r="Y43" i="13" s="1"/>
  <c r="V40" i="13"/>
  <c r="AA40" i="13" s="1"/>
  <c r="V10" i="13"/>
  <c r="AA10" i="13" s="1"/>
  <c r="I22" i="9" l="1"/>
  <c r="I28" i="9" s="1"/>
  <c r="AA11" i="15"/>
  <c r="AC11" i="15" s="1"/>
  <c r="AA12" i="15"/>
  <c r="AC12" i="15" s="1"/>
  <c r="AA13" i="15"/>
  <c r="AC13" i="15" s="1"/>
  <c r="AA14" i="15"/>
  <c r="AC14" i="15" s="1"/>
  <c r="AA15" i="15"/>
  <c r="AC15" i="15" s="1"/>
  <c r="AA16" i="15"/>
  <c r="AC16" i="15" s="1"/>
  <c r="AA17" i="15"/>
  <c r="AC17" i="15" s="1"/>
  <c r="AA18" i="15"/>
  <c r="AC18" i="15" s="1"/>
  <c r="AA19" i="15"/>
  <c r="AC19" i="15" s="1"/>
  <c r="AA20" i="15"/>
  <c r="AC20" i="15" s="1"/>
  <c r="AA21" i="15"/>
  <c r="AC21" i="15" s="1"/>
  <c r="AA22" i="15"/>
  <c r="AC22" i="15" s="1"/>
  <c r="AA23" i="15"/>
  <c r="AC23" i="15" s="1"/>
  <c r="AA24" i="15"/>
  <c r="AC24" i="15" s="1"/>
  <c r="AA25" i="15"/>
  <c r="AC25" i="15" s="1"/>
  <c r="AA26" i="15"/>
  <c r="AC26" i="15" s="1"/>
  <c r="AA27" i="15"/>
  <c r="AC27" i="15" s="1"/>
  <c r="AA28" i="15"/>
  <c r="AC28" i="15" s="1"/>
  <c r="AA29" i="15"/>
  <c r="AC29" i="15" s="1"/>
  <c r="AA30" i="15"/>
  <c r="AC30" i="15" s="1"/>
  <c r="AA31" i="15"/>
  <c r="AC31" i="15" s="1"/>
  <c r="AA32" i="15"/>
  <c r="AC32" i="15" s="1"/>
  <c r="AA33" i="15"/>
  <c r="AC33" i="15"/>
  <c r="AA34" i="15"/>
  <c r="AC34" i="15" s="1"/>
  <c r="AA35" i="15"/>
  <c r="AC35" i="15" s="1"/>
  <c r="AA36" i="15"/>
  <c r="AC36" i="15" s="1"/>
  <c r="AA37" i="15"/>
  <c r="AC37" i="15" s="1"/>
  <c r="AA38" i="15"/>
  <c r="AC38" i="15" s="1"/>
  <c r="AA39" i="15"/>
  <c r="AC39" i="15" s="1"/>
  <c r="AA40" i="15"/>
  <c r="AC40" i="15" s="1"/>
  <c r="AA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P23" i="15"/>
  <c r="P24" i="15"/>
  <c r="P25" i="15"/>
  <c r="P26" i="15"/>
  <c r="P27" i="15"/>
  <c r="P28" i="15"/>
  <c r="P29" i="15"/>
  <c r="P30" i="15"/>
  <c r="P31" i="15"/>
  <c r="P32" i="15"/>
  <c r="P33" i="15"/>
  <c r="P34" i="15"/>
  <c r="P35" i="15"/>
  <c r="P36" i="15"/>
  <c r="P37" i="15"/>
  <c r="P38" i="15"/>
  <c r="P39" i="15"/>
  <c r="P40" i="15"/>
  <c r="P21" i="15"/>
  <c r="P22" i="15"/>
  <c r="P20" i="15"/>
  <c r="P19" i="15"/>
  <c r="P18" i="15"/>
  <c r="P17" i="15"/>
  <c r="P16" i="15"/>
  <c r="P15" i="15"/>
  <c r="P14" i="15"/>
  <c r="P13" i="15"/>
  <c r="P12" i="15"/>
  <c r="P11" i="15"/>
  <c r="M40" i="15"/>
  <c r="M39" i="15"/>
  <c r="M38" i="15"/>
  <c r="M37" i="15"/>
  <c r="M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S10" i="15"/>
  <c r="P10" i="15"/>
  <c r="M10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41" i="15" l="1"/>
  <c r="G43" i="15" s="1"/>
  <c r="S41" i="15"/>
  <c r="S43" i="15" s="1"/>
  <c r="AA41" i="15"/>
  <c r="AC10" i="15"/>
  <c r="AC41" i="15" s="1"/>
  <c r="AC43" i="15" s="1"/>
  <c r="M41" i="15"/>
  <c r="M43" i="15" s="1"/>
  <c r="J41" i="15"/>
  <c r="J43" i="15" s="1"/>
  <c r="P41" i="15"/>
  <c r="P43" i="15" s="1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G16" i="12"/>
  <c r="BM16" i="12" s="1"/>
  <c r="S41" i="13"/>
  <c r="S43" i="13" s="1"/>
  <c r="P41" i="13"/>
  <c r="P43" i="13" s="1"/>
  <c r="M41" i="13"/>
  <c r="M43" i="13" s="1"/>
  <c r="J41" i="13"/>
  <c r="G43" i="13"/>
  <c r="A19" i="9"/>
  <c r="I6" i="9"/>
  <c r="J43" i="13" l="1"/>
  <c r="V43" i="13" s="1"/>
  <c r="V41" i="13"/>
  <c r="D41" i="15"/>
  <c r="V10" i="15"/>
  <c r="AE10" i="15" s="1"/>
  <c r="I21" i="9"/>
  <c r="I24" i="9" s="1"/>
  <c r="I27" i="9" s="1"/>
  <c r="AA43" i="15"/>
  <c r="AJ16" i="12"/>
  <c r="D43" i="15" l="1"/>
  <c r="V43" i="15" s="1"/>
  <c r="V41" i="15"/>
  <c r="M14" i="12"/>
  <c r="R14" i="12"/>
  <c r="W14" i="12"/>
  <c r="CC14" i="12" l="1"/>
  <c r="AZ14" i="12"/>
  <c r="BX14" i="12"/>
  <c r="AU14" i="12"/>
  <c r="BS14" i="12"/>
  <c r="AP14" i="12"/>
  <c r="I19" i="9"/>
  <c r="N19" i="9" s="1"/>
  <c r="I15" i="9"/>
  <c r="V40" i="15"/>
  <c r="AE40" i="15" s="1"/>
  <c r="V39" i="15"/>
  <c r="AE39" i="15" s="1"/>
  <c r="V38" i="15"/>
  <c r="AE38" i="15" s="1"/>
  <c r="V37" i="15"/>
  <c r="AE37" i="15" s="1"/>
  <c r="V36" i="15"/>
  <c r="AE36" i="15" s="1"/>
  <c r="V35" i="15"/>
  <c r="AE35" i="15" s="1"/>
  <c r="V34" i="15"/>
  <c r="AE34" i="15" s="1"/>
  <c r="V33" i="15"/>
  <c r="AE33" i="15" s="1"/>
  <c r="V32" i="15"/>
  <c r="AE32" i="15" s="1"/>
  <c r="V31" i="15"/>
  <c r="AE31" i="15" s="1"/>
  <c r="V30" i="15"/>
  <c r="AE30" i="15" s="1"/>
  <c r="V29" i="15"/>
  <c r="AE29" i="15" s="1"/>
  <c r="V28" i="15"/>
  <c r="AE28" i="15" s="1"/>
  <c r="V27" i="15"/>
  <c r="AE27" i="15" s="1"/>
  <c r="V26" i="15"/>
  <c r="AE26" i="15" s="1"/>
  <c r="V25" i="15"/>
  <c r="AE25" i="15" s="1"/>
  <c r="V24" i="15"/>
  <c r="AE24" i="15" s="1"/>
  <c r="V23" i="15"/>
  <c r="AE23" i="15" s="1"/>
  <c r="V22" i="15"/>
  <c r="AE22" i="15" s="1"/>
  <c r="V21" i="15"/>
  <c r="AE21" i="15" s="1"/>
  <c r="V20" i="15"/>
  <c r="AE20" i="15" s="1"/>
  <c r="V19" i="15"/>
  <c r="AE19" i="15" s="1"/>
  <c r="V18" i="15"/>
  <c r="AE18" i="15" s="1"/>
  <c r="V17" i="15"/>
  <c r="AE17" i="15" s="1"/>
  <c r="V16" i="15"/>
  <c r="AE16" i="15" s="1"/>
  <c r="V15" i="15"/>
  <c r="AE15" i="15" s="1"/>
  <c r="V14" i="15"/>
  <c r="AE14" i="15" s="1"/>
  <c r="V13" i="15"/>
  <c r="AE13" i="15" s="1"/>
  <c r="V12" i="15"/>
  <c r="AE12" i="15" s="1"/>
  <c r="V11" i="15"/>
  <c r="AE11" i="15" s="1"/>
  <c r="Y26" i="14"/>
  <c r="V40" i="14"/>
  <c r="Y40" i="14" s="1"/>
  <c r="V39" i="14"/>
  <c r="Y39" i="14" s="1"/>
  <c r="V38" i="14"/>
  <c r="Y38" i="14" s="1"/>
  <c r="V37" i="14"/>
  <c r="Y37" i="14" s="1"/>
  <c r="V36" i="14"/>
  <c r="Y36" i="14" s="1"/>
  <c r="V35" i="14"/>
  <c r="Y35" i="14" s="1"/>
  <c r="V34" i="14"/>
  <c r="Y34" i="14" s="1"/>
  <c r="V33" i="14"/>
  <c r="Y33" i="14" s="1"/>
  <c r="V32" i="14"/>
  <c r="Y32" i="14" s="1"/>
  <c r="V31" i="14"/>
  <c r="Y31" i="14" s="1"/>
  <c r="V30" i="14"/>
  <c r="Y30" i="14" s="1"/>
  <c r="V29" i="14"/>
  <c r="Y29" i="14" s="1"/>
  <c r="V28" i="14"/>
  <c r="Y28" i="14" s="1"/>
  <c r="V27" i="14"/>
  <c r="Y27" i="14" s="1"/>
  <c r="V26" i="14"/>
  <c r="V25" i="14"/>
  <c r="Y25" i="14" s="1"/>
  <c r="V24" i="14"/>
  <c r="Y24" i="14" s="1"/>
  <c r="V23" i="14"/>
  <c r="Y23" i="14" s="1"/>
  <c r="V22" i="14"/>
  <c r="Y22" i="14" s="1"/>
  <c r="V21" i="14"/>
  <c r="Y21" i="14" s="1"/>
  <c r="V20" i="14"/>
  <c r="Y20" i="14" s="1"/>
  <c r="V19" i="14"/>
  <c r="Y19" i="14" s="1"/>
  <c r="V18" i="14"/>
  <c r="Y18" i="14" s="1"/>
  <c r="V17" i="14"/>
  <c r="Y17" i="14" s="1"/>
  <c r="V16" i="14"/>
  <c r="Y16" i="14" s="1"/>
  <c r="V15" i="14"/>
  <c r="Y15" i="14" s="1"/>
  <c r="V14" i="14"/>
  <c r="Y14" i="14" s="1"/>
  <c r="V13" i="14"/>
  <c r="Y13" i="14" s="1"/>
  <c r="V12" i="14"/>
  <c r="Y12" i="14" s="1"/>
  <c r="V11" i="14"/>
  <c r="Y11" i="14" s="1"/>
  <c r="V10" i="14"/>
  <c r="Y10" i="14" s="1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AE41" i="15" l="1"/>
  <c r="L41" i="14"/>
  <c r="L43" i="14" s="1"/>
  <c r="N15" i="9"/>
  <c r="H41" i="14"/>
  <c r="H43" i="14" s="1"/>
  <c r="V41" i="14"/>
  <c r="I18" i="9"/>
  <c r="N18" i="9" s="1"/>
  <c r="I20" i="9"/>
  <c r="N20" i="9" s="1"/>
  <c r="I17" i="9"/>
  <c r="N17" i="9" s="1"/>
  <c r="P11" i="14"/>
  <c r="AB11" i="14" s="1"/>
  <c r="P38" i="14"/>
  <c r="AB38" i="14" s="1"/>
  <c r="P33" i="14"/>
  <c r="AB33" i="14" s="1"/>
  <c r="P28" i="14"/>
  <c r="AB28" i="14" s="1"/>
  <c r="P20" i="14"/>
  <c r="AB20" i="14" s="1"/>
  <c r="P14" i="14"/>
  <c r="AB14" i="14" s="1"/>
  <c r="P30" i="14"/>
  <c r="AB30" i="14" s="1"/>
  <c r="P39" i="14"/>
  <c r="AB39" i="14" s="1"/>
  <c r="I16" i="9"/>
  <c r="N16" i="9" s="1"/>
  <c r="P36" i="14"/>
  <c r="AB36" i="14" s="1"/>
  <c r="P34" i="14"/>
  <c r="AB34" i="14" s="1"/>
  <c r="P32" i="14"/>
  <c r="AB32" i="14" s="1"/>
  <c r="P27" i="14"/>
  <c r="AB27" i="14" s="1"/>
  <c r="P26" i="14"/>
  <c r="AB26" i="14" s="1"/>
  <c r="P24" i="14"/>
  <c r="AB24" i="14" s="1"/>
  <c r="P23" i="14"/>
  <c r="AB23" i="14" s="1"/>
  <c r="P19" i="14"/>
  <c r="AB19" i="14" s="1"/>
  <c r="P18" i="14"/>
  <c r="AB18" i="14" s="1"/>
  <c r="P17" i="14"/>
  <c r="AB17" i="14" s="1"/>
  <c r="P16" i="14"/>
  <c r="AB16" i="14" s="1"/>
  <c r="P13" i="14"/>
  <c r="AB13" i="14" s="1"/>
  <c r="P40" i="14"/>
  <c r="AB40" i="14" s="1"/>
  <c r="P37" i="14"/>
  <c r="AB37" i="14" s="1"/>
  <c r="P35" i="14"/>
  <c r="AB35" i="14" s="1"/>
  <c r="P31" i="14"/>
  <c r="AB31" i="14" s="1"/>
  <c r="P29" i="14"/>
  <c r="AB29" i="14" s="1"/>
  <c r="P25" i="14"/>
  <c r="AB25" i="14" s="1"/>
  <c r="P22" i="14"/>
  <c r="AB22" i="14" s="1"/>
  <c r="P21" i="14"/>
  <c r="AB21" i="14" s="1"/>
  <c r="P15" i="14"/>
  <c r="AB15" i="14" s="1"/>
  <c r="P12" i="14"/>
  <c r="AB12" i="14" s="1"/>
  <c r="I23" i="9" l="1"/>
  <c r="N23" i="9"/>
  <c r="V43" i="14"/>
  <c r="Y41" i="14"/>
  <c r="Y43" i="14" s="1"/>
  <c r="AE43" i="15"/>
  <c r="I10" i="12"/>
  <c r="I25" i="9" l="1"/>
  <c r="I29" i="9" s="1"/>
  <c r="I26" i="9"/>
  <c r="AL10" i="12"/>
  <c r="BO10" i="12"/>
  <c r="V39" i="13"/>
  <c r="AA39" i="13" s="1"/>
  <c r="V38" i="13"/>
  <c r="AA38" i="13" s="1"/>
  <c r="V37" i="13"/>
  <c r="AA37" i="13" s="1"/>
  <c r="V36" i="13"/>
  <c r="AA36" i="13" s="1"/>
  <c r="V35" i="13"/>
  <c r="AA35" i="13" s="1"/>
  <c r="V34" i="13"/>
  <c r="AA34" i="13" s="1"/>
  <c r="V33" i="13"/>
  <c r="AA33" i="13" s="1"/>
  <c r="V32" i="13"/>
  <c r="AA32" i="13" s="1"/>
  <c r="V31" i="13"/>
  <c r="AA31" i="13" s="1"/>
  <c r="V30" i="13"/>
  <c r="AA30" i="13" s="1"/>
  <c r="V29" i="13"/>
  <c r="AA29" i="13" s="1"/>
  <c r="V28" i="13"/>
  <c r="AA28" i="13" s="1"/>
  <c r="V27" i="13"/>
  <c r="AA27" i="13" s="1"/>
  <c r="V26" i="13"/>
  <c r="AA26" i="13" s="1"/>
  <c r="V25" i="13"/>
  <c r="AA25" i="13" s="1"/>
  <c r="V24" i="13"/>
  <c r="AA24" i="13" s="1"/>
  <c r="V23" i="13"/>
  <c r="AA23" i="13" s="1"/>
  <c r="V22" i="13"/>
  <c r="AA22" i="13" s="1"/>
  <c r="V21" i="13"/>
  <c r="AA21" i="13" s="1"/>
  <c r="V20" i="13"/>
  <c r="AA20" i="13" s="1"/>
  <c r="V19" i="13"/>
  <c r="AA19" i="13" s="1"/>
  <c r="V18" i="13"/>
  <c r="AA18" i="13" s="1"/>
  <c r="V17" i="13"/>
  <c r="AA17" i="13" s="1"/>
  <c r="V16" i="13"/>
  <c r="AA16" i="13" s="1"/>
  <c r="V15" i="13"/>
  <c r="AA15" i="13" s="1"/>
  <c r="V14" i="13"/>
  <c r="AA14" i="13" s="1"/>
  <c r="V13" i="13"/>
  <c r="AA13" i="13" s="1"/>
  <c r="V12" i="13"/>
  <c r="AA12" i="13" s="1"/>
  <c r="V11" i="13"/>
  <c r="AA11" i="13" s="1"/>
  <c r="AA41" i="13" l="1"/>
  <c r="Q3" i="9"/>
  <c r="O3" i="9"/>
  <c r="L3" i="9"/>
  <c r="O8" i="12"/>
  <c r="L8" i="12"/>
  <c r="I8" i="12"/>
  <c r="AA43" i="13" l="1"/>
  <c r="BR8" i="12"/>
  <c r="AO8" i="12"/>
  <c r="BU8" i="12"/>
  <c r="AR8" i="12"/>
  <c r="BO8" i="12"/>
  <c r="AL8" i="12"/>
  <c r="I12" i="12"/>
  <c r="I11" i="12"/>
  <c r="G18" i="12"/>
  <c r="E9" i="12"/>
  <c r="BK9" i="12" s="1"/>
  <c r="R8" i="12"/>
  <c r="E8" i="12"/>
  <c r="BG8" i="12"/>
  <c r="AL12" i="12" l="1"/>
  <c r="BO12" i="12"/>
  <c r="BO11" i="12"/>
  <c r="AL11" i="12"/>
  <c r="I13" i="12"/>
  <c r="BM18" i="12"/>
  <c r="AJ18" i="12"/>
  <c r="AU8" i="12"/>
  <c r="BX8" i="12"/>
  <c r="BK8" i="12"/>
  <c r="AH8" i="12"/>
  <c r="AD8" i="12"/>
  <c r="AH9" i="12"/>
  <c r="AL13" i="12" l="1"/>
  <c r="BO13" i="12"/>
  <c r="I9" i="9"/>
  <c r="I7" i="9"/>
  <c r="A21" i="9" l="1"/>
  <c r="G13" i="9" l="1"/>
  <c r="G12" i="9"/>
  <c r="I10" i="9"/>
  <c r="L1" i="9" l="1"/>
  <c r="N22" i="9" l="1"/>
  <c r="N24" i="9" l="1"/>
  <c r="N25" i="9" l="1"/>
  <c r="N26" i="9" s="1"/>
  <c r="E17" i="5" s="1"/>
  <c r="D10" i="14"/>
  <c r="P10" i="14" l="1"/>
  <c r="AB10" i="14" s="1"/>
  <c r="D41" i="14"/>
  <c r="P41" i="14" l="1"/>
  <c r="AB41" i="14" s="1"/>
  <c r="AB43" i="14" s="1"/>
  <c r="D43" i="14"/>
  <c r="P43" i="14" s="1"/>
</calcChain>
</file>

<file path=xl/sharedStrings.xml><?xml version="1.0" encoding="utf-8"?>
<sst xmlns="http://schemas.openxmlformats.org/spreadsheetml/2006/main" count="1007" uniqueCount="656">
  <si>
    <t>令和</t>
    <rPh sb="0" eb="2">
      <t>レイワ</t>
    </rPh>
    <phoneticPr fontId="4"/>
  </si>
  <si>
    <t>特別徴収義務者</t>
    <rPh sb="0" eb="2">
      <t>トクベツ</t>
    </rPh>
    <rPh sb="2" eb="4">
      <t>チョウシュウ</t>
    </rPh>
    <rPh sb="4" eb="7">
      <t>ギムシャ</t>
    </rPh>
    <phoneticPr fontId="8"/>
  </si>
  <si>
    <t>宿泊施設名</t>
    <rPh sb="0" eb="2">
      <t>シュクハク</t>
    </rPh>
    <rPh sb="2" eb="5">
      <t>シセツメイ</t>
    </rPh>
    <phoneticPr fontId="8"/>
  </si>
  <si>
    <t>年度</t>
    <rPh sb="0" eb="2">
      <t>ネンド</t>
    </rPh>
    <phoneticPr fontId="4"/>
  </si>
  <si>
    <t>事務所コード一覧（市町村５０音順）</t>
    <rPh sb="0" eb="2">
      <t>ジム</t>
    </rPh>
    <rPh sb="2" eb="3">
      <t>ショ</t>
    </rPh>
    <rPh sb="6" eb="8">
      <t>イチラン</t>
    </rPh>
    <rPh sb="9" eb="12">
      <t>シチョウソン</t>
    </rPh>
    <rPh sb="14" eb="15">
      <t>オン</t>
    </rPh>
    <rPh sb="15" eb="16">
      <t>ジュン</t>
    </rPh>
    <phoneticPr fontId="8"/>
  </si>
  <si>
    <t>「札幌市」と「北海道外」の事務所コードは「２１０」です。</t>
    <phoneticPr fontId="8"/>
  </si>
  <si>
    <t>市町村名</t>
    <rPh sb="0" eb="3">
      <t>シチョウソン</t>
    </rPh>
    <rPh sb="3" eb="4">
      <t>メイ</t>
    </rPh>
    <phoneticPr fontId="8"/>
  </si>
  <si>
    <t>事務所</t>
    <phoneticPr fontId="8"/>
  </si>
  <si>
    <t>かな</t>
    <phoneticPr fontId="8"/>
  </si>
  <si>
    <t>コード</t>
    <phoneticPr fontId="8"/>
  </si>
  <si>
    <t>あ</t>
    <phoneticPr fontId="8"/>
  </si>
  <si>
    <t>愛別町</t>
    <phoneticPr fontId="8"/>
  </si>
  <si>
    <t>あいべつちょう</t>
    <phoneticPr fontId="8"/>
  </si>
  <si>
    <t>０６０</t>
    <phoneticPr fontId="8"/>
  </si>
  <si>
    <t>こ</t>
    <phoneticPr fontId="8"/>
  </si>
  <si>
    <t>小清水町</t>
    <phoneticPr fontId="8"/>
  </si>
  <si>
    <t>こしみずちょう</t>
    <phoneticPr fontId="8"/>
  </si>
  <si>
    <t>０９０</t>
    <phoneticPr fontId="8"/>
  </si>
  <si>
    <t>南幌町</t>
    <phoneticPr fontId="8"/>
  </si>
  <si>
    <t>なんぽろちょう</t>
    <phoneticPr fontId="8"/>
  </si>
  <si>
    <t>０５０</t>
    <phoneticPr fontId="8"/>
  </si>
  <si>
    <t>赤井川村</t>
    <phoneticPr fontId="8"/>
  </si>
  <si>
    <t>あかいがわむら</t>
    <phoneticPr fontId="8"/>
  </si>
  <si>
    <t>０４１</t>
    <phoneticPr fontId="8"/>
  </si>
  <si>
    <t>さ</t>
    <phoneticPr fontId="8"/>
  </si>
  <si>
    <t>札幌市</t>
    <phoneticPr fontId="8"/>
  </si>
  <si>
    <t>さっぽろし</t>
    <phoneticPr fontId="8"/>
  </si>
  <si>
    <t>２１０</t>
    <phoneticPr fontId="8"/>
  </si>
  <si>
    <t>に</t>
    <phoneticPr fontId="8"/>
  </si>
  <si>
    <t>新冠町</t>
    <phoneticPr fontId="8"/>
  </si>
  <si>
    <t>にいかっぷちょう</t>
    <phoneticPr fontId="8"/>
  </si>
  <si>
    <t>１１０</t>
    <phoneticPr fontId="8"/>
  </si>
  <si>
    <t>赤平市</t>
    <phoneticPr fontId="8"/>
  </si>
  <si>
    <t>あかびらし</t>
    <phoneticPr fontId="8"/>
  </si>
  <si>
    <t>様似町</t>
    <phoneticPr fontId="8"/>
  </si>
  <si>
    <t>さまにちょう</t>
    <phoneticPr fontId="8"/>
  </si>
  <si>
    <t>仁木町</t>
    <phoneticPr fontId="8"/>
  </si>
  <si>
    <t>にきちょう</t>
    <phoneticPr fontId="8"/>
  </si>
  <si>
    <t>旭川市</t>
    <phoneticPr fontId="8"/>
  </si>
  <si>
    <t>あさひかわし</t>
    <phoneticPr fontId="8"/>
  </si>
  <si>
    <t>更別村</t>
    <phoneticPr fontId="8"/>
  </si>
  <si>
    <t>さらべつむら</t>
    <phoneticPr fontId="8"/>
  </si>
  <si>
    <t>１２０</t>
    <phoneticPr fontId="8"/>
  </si>
  <si>
    <t>西興部村</t>
    <phoneticPr fontId="8"/>
  </si>
  <si>
    <t>にしおこっぺむら</t>
    <phoneticPr fontId="8"/>
  </si>
  <si>
    <t>０９２</t>
    <phoneticPr fontId="8"/>
  </si>
  <si>
    <t>芦別市</t>
    <phoneticPr fontId="8"/>
  </si>
  <si>
    <t>あしべつし</t>
    <phoneticPr fontId="8"/>
  </si>
  <si>
    <t>猿払村</t>
    <phoneticPr fontId="8"/>
  </si>
  <si>
    <t>さるふつむら</t>
    <phoneticPr fontId="8"/>
  </si>
  <si>
    <t>０８０</t>
    <phoneticPr fontId="8"/>
  </si>
  <si>
    <t>ニセコ町</t>
    <phoneticPr fontId="8"/>
  </si>
  <si>
    <t>にせこちょう</t>
    <phoneticPr fontId="8"/>
  </si>
  <si>
    <t>０４０</t>
    <phoneticPr fontId="8"/>
  </si>
  <si>
    <t>足寄町</t>
    <phoneticPr fontId="8"/>
  </si>
  <si>
    <t>あしょろちょう</t>
    <phoneticPr fontId="8"/>
  </si>
  <si>
    <t>佐呂間町</t>
    <phoneticPr fontId="8"/>
  </si>
  <si>
    <t>さろまちょう</t>
    <phoneticPr fontId="8"/>
  </si>
  <si>
    <t>０９１</t>
    <phoneticPr fontId="8"/>
  </si>
  <si>
    <t>ぬ</t>
    <phoneticPr fontId="8"/>
  </si>
  <si>
    <t>沼田町</t>
    <phoneticPr fontId="8"/>
  </si>
  <si>
    <t>ぬまたちょう</t>
    <phoneticPr fontId="8"/>
  </si>
  <si>
    <t>０５１</t>
    <phoneticPr fontId="8"/>
  </si>
  <si>
    <t>厚岸町</t>
    <phoneticPr fontId="8"/>
  </si>
  <si>
    <t>あっけしちょう</t>
    <phoneticPr fontId="8"/>
  </si>
  <si>
    <t>１３０</t>
    <phoneticPr fontId="8"/>
  </si>
  <si>
    <t>し</t>
    <phoneticPr fontId="8"/>
  </si>
  <si>
    <t>鹿追町</t>
    <phoneticPr fontId="8"/>
  </si>
  <si>
    <t>しかおいちょう</t>
    <phoneticPr fontId="8"/>
  </si>
  <si>
    <t>ね</t>
    <phoneticPr fontId="8"/>
  </si>
  <si>
    <t>根室市</t>
    <phoneticPr fontId="8"/>
  </si>
  <si>
    <t>ねむろし</t>
    <phoneticPr fontId="8"/>
  </si>
  <si>
    <t>１４０</t>
    <phoneticPr fontId="8"/>
  </si>
  <si>
    <t>厚沢部町</t>
    <phoneticPr fontId="8"/>
  </si>
  <si>
    <t>あっさぶちょう</t>
    <phoneticPr fontId="8"/>
  </si>
  <si>
    <t>０３０</t>
    <phoneticPr fontId="8"/>
  </si>
  <si>
    <t>鹿部町</t>
    <phoneticPr fontId="8"/>
  </si>
  <si>
    <t>しかべちょう</t>
    <phoneticPr fontId="8"/>
  </si>
  <si>
    <t>０２０</t>
    <phoneticPr fontId="8"/>
  </si>
  <si>
    <t>の</t>
    <phoneticPr fontId="8"/>
  </si>
  <si>
    <t>登別市</t>
    <phoneticPr fontId="8"/>
  </si>
  <si>
    <t>のぼりべつし</t>
    <phoneticPr fontId="8"/>
  </si>
  <si>
    <t>１００</t>
    <phoneticPr fontId="8"/>
  </si>
  <si>
    <t>厚真町</t>
    <phoneticPr fontId="8"/>
  </si>
  <si>
    <t>あつまちょう</t>
    <phoneticPr fontId="8"/>
  </si>
  <si>
    <t>１０１</t>
    <phoneticPr fontId="8"/>
  </si>
  <si>
    <t>標茶町</t>
    <phoneticPr fontId="8"/>
  </si>
  <si>
    <t>しべちゃちょう</t>
    <phoneticPr fontId="8"/>
  </si>
  <si>
    <t>は</t>
    <phoneticPr fontId="8"/>
  </si>
  <si>
    <t>函館市</t>
    <phoneticPr fontId="8"/>
  </si>
  <si>
    <t>はこだてし</t>
    <phoneticPr fontId="8"/>
  </si>
  <si>
    <t>網走市</t>
    <phoneticPr fontId="8"/>
  </si>
  <si>
    <t>あばしりし</t>
    <phoneticPr fontId="8"/>
  </si>
  <si>
    <t>士別市</t>
    <phoneticPr fontId="8"/>
  </si>
  <si>
    <t>しべつし</t>
    <phoneticPr fontId="8"/>
  </si>
  <si>
    <t>０６１</t>
    <phoneticPr fontId="8"/>
  </si>
  <si>
    <t>羽幌町</t>
    <phoneticPr fontId="8"/>
  </si>
  <si>
    <t>はぼろちょう</t>
    <phoneticPr fontId="8"/>
  </si>
  <si>
    <t>０７０</t>
    <phoneticPr fontId="8"/>
  </si>
  <si>
    <t>安平町</t>
    <phoneticPr fontId="8"/>
  </si>
  <si>
    <t>あびらちょう</t>
    <phoneticPr fontId="8"/>
  </si>
  <si>
    <t>標津町</t>
    <phoneticPr fontId="8"/>
  </si>
  <si>
    <t>しべつちょう</t>
    <phoneticPr fontId="8"/>
  </si>
  <si>
    <t>浜頓別町</t>
    <phoneticPr fontId="8"/>
  </si>
  <si>
    <t>はまとんべつちょう</t>
    <phoneticPr fontId="8"/>
  </si>
  <si>
    <t>い</t>
    <phoneticPr fontId="8"/>
  </si>
  <si>
    <t>池田町</t>
    <phoneticPr fontId="8"/>
  </si>
  <si>
    <t>いけだちょう</t>
    <phoneticPr fontId="8"/>
  </si>
  <si>
    <t>士幌町</t>
    <phoneticPr fontId="8"/>
  </si>
  <si>
    <t>しほろちょう</t>
    <phoneticPr fontId="8"/>
  </si>
  <si>
    <t>浜中町</t>
    <phoneticPr fontId="8"/>
  </si>
  <si>
    <t>はまなかちょう</t>
    <phoneticPr fontId="8"/>
  </si>
  <si>
    <t>石狩市</t>
    <phoneticPr fontId="8"/>
  </si>
  <si>
    <t>いしかりし</t>
    <phoneticPr fontId="8"/>
  </si>
  <si>
    <t>０１０</t>
    <phoneticPr fontId="8"/>
  </si>
  <si>
    <t>島牧村</t>
    <phoneticPr fontId="8"/>
  </si>
  <si>
    <t>しままきむら</t>
    <phoneticPr fontId="8"/>
  </si>
  <si>
    <t>ひ</t>
    <phoneticPr fontId="8"/>
  </si>
  <si>
    <t>美瑛町</t>
    <phoneticPr fontId="8"/>
  </si>
  <si>
    <t>びえいちょう</t>
    <phoneticPr fontId="8"/>
  </si>
  <si>
    <t>今金町</t>
    <phoneticPr fontId="8"/>
  </si>
  <si>
    <t>いまかねちょう</t>
    <phoneticPr fontId="8"/>
  </si>
  <si>
    <t>清水町</t>
    <phoneticPr fontId="8"/>
  </si>
  <si>
    <t>しみずちょう</t>
    <phoneticPr fontId="8"/>
  </si>
  <si>
    <t>東神楽町</t>
    <phoneticPr fontId="8"/>
  </si>
  <si>
    <t>ひがしかぐらちょう</t>
    <phoneticPr fontId="8"/>
  </si>
  <si>
    <t>岩内町</t>
    <phoneticPr fontId="8"/>
  </si>
  <si>
    <t>いわないちょう</t>
    <phoneticPr fontId="8"/>
  </si>
  <si>
    <t>占冠村</t>
    <phoneticPr fontId="8"/>
  </si>
  <si>
    <t>しむかっぷむら</t>
    <phoneticPr fontId="8"/>
  </si>
  <si>
    <t>東川町</t>
    <phoneticPr fontId="8"/>
  </si>
  <si>
    <t>ひがしかわちょう</t>
    <phoneticPr fontId="8"/>
  </si>
  <si>
    <t>岩見沢市</t>
    <phoneticPr fontId="8"/>
  </si>
  <si>
    <t>いわみざわし</t>
    <phoneticPr fontId="8"/>
  </si>
  <si>
    <t>下川町</t>
    <phoneticPr fontId="8"/>
  </si>
  <si>
    <t>しもかわちょう</t>
    <phoneticPr fontId="8"/>
  </si>
  <si>
    <t>日高町</t>
    <phoneticPr fontId="8"/>
  </si>
  <si>
    <t>ひだかちょう</t>
    <phoneticPr fontId="8"/>
  </si>
  <si>
    <t>う</t>
    <phoneticPr fontId="8"/>
  </si>
  <si>
    <t>歌志内市</t>
    <phoneticPr fontId="8"/>
  </si>
  <si>
    <t>うたしないし</t>
    <phoneticPr fontId="8"/>
  </si>
  <si>
    <t>積丹町</t>
    <phoneticPr fontId="8"/>
  </si>
  <si>
    <t>しゃこたんちょう</t>
    <phoneticPr fontId="8"/>
  </si>
  <si>
    <t>比布町</t>
    <phoneticPr fontId="8"/>
  </si>
  <si>
    <t>ぴっぷちょう</t>
    <phoneticPr fontId="8"/>
  </si>
  <si>
    <t>浦臼町</t>
    <phoneticPr fontId="8"/>
  </si>
  <si>
    <t>うらうすちょう</t>
    <phoneticPr fontId="8"/>
  </si>
  <si>
    <t>斜里町</t>
    <phoneticPr fontId="8"/>
  </si>
  <si>
    <t>しゃりちょう</t>
    <phoneticPr fontId="8"/>
  </si>
  <si>
    <t>美唄市</t>
    <phoneticPr fontId="8"/>
  </si>
  <si>
    <t>びばいし</t>
    <phoneticPr fontId="8"/>
  </si>
  <si>
    <t>浦河町</t>
    <phoneticPr fontId="8"/>
  </si>
  <si>
    <t>うらかわちょう</t>
    <phoneticPr fontId="8"/>
  </si>
  <si>
    <t>初山別村</t>
    <phoneticPr fontId="8"/>
  </si>
  <si>
    <t>しょさんべつむら</t>
    <phoneticPr fontId="8"/>
  </si>
  <si>
    <t>美深町</t>
    <phoneticPr fontId="8"/>
  </si>
  <si>
    <t>びふかちょう</t>
    <phoneticPr fontId="8"/>
  </si>
  <si>
    <t>浦幌町</t>
    <phoneticPr fontId="8"/>
  </si>
  <si>
    <t>うらほろちょう</t>
    <phoneticPr fontId="8"/>
  </si>
  <si>
    <t>白老町</t>
    <phoneticPr fontId="8"/>
  </si>
  <si>
    <t>しらおいちょう</t>
    <phoneticPr fontId="8"/>
  </si>
  <si>
    <t>美幌町</t>
    <phoneticPr fontId="8"/>
  </si>
  <si>
    <t>びほろちょう</t>
    <phoneticPr fontId="8"/>
  </si>
  <si>
    <t>雨竜町</t>
    <phoneticPr fontId="8"/>
  </si>
  <si>
    <t>うりゅうちょう</t>
    <phoneticPr fontId="8"/>
  </si>
  <si>
    <t>白糠町</t>
    <phoneticPr fontId="8"/>
  </si>
  <si>
    <t>しらぬかちょう</t>
    <phoneticPr fontId="8"/>
  </si>
  <si>
    <t>平取町</t>
    <phoneticPr fontId="8"/>
  </si>
  <si>
    <t>びらとりちょう</t>
    <phoneticPr fontId="8"/>
  </si>
  <si>
    <t>え</t>
    <phoneticPr fontId="8"/>
  </si>
  <si>
    <t>江差町</t>
    <phoneticPr fontId="8"/>
  </si>
  <si>
    <t>えさしちょう</t>
    <phoneticPr fontId="8"/>
  </si>
  <si>
    <t>知内町</t>
    <phoneticPr fontId="8"/>
  </si>
  <si>
    <t>しりうちちょう</t>
    <phoneticPr fontId="8"/>
  </si>
  <si>
    <t>広尾町</t>
    <phoneticPr fontId="8"/>
  </si>
  <si>
    <t>ひろおちょう</t>
    <phoneticPr fontId="8"/>
  </si>
  <si>
    <t>枝幸町</t>
    <phoneticPr fontId="8"/>
  </si>
  <si>
    <t>新篠津村</t>
    <phoneticPr fontId="8"/>
  </si>
  <si>
    <t>しんしのつむら</t>
    <phoneticPr fontId="8"/>
  </si>
  <si>
    <t>ふ</t>
    <phoneticPr fontId="8"/>
  </si>
  <si>
    <t>深川市</t>
    <phoneticPr fontId="8"/>
  </si>
  <si>
    <t>ふかがわし</t>
    <phoneticPr fontId="8"/>
  </si>
  <si>
    <t>恵庭市</t>
    <phoneticPr fontId="8"/>
  </si>
  <si>
    <t>えにわし</t>
    <phoneticPr fontId="8"/>
  </si>
  <si>
    <t>新得町</t>
    <phoneticPr fontId="8"/>
  </si>
  <si>
    <t>しんとくちょう</t>
    <phoneticPr fontId="8"/>
  </si>
  <si>
    <t>福島町</t>
    <phoneticPr fontId="8"/>
  </si>
  <si>
    <t>ふくしまちょう</t>
    <phoneticPr fontId="8"/>
  </si>
  <si>
    <t>江別市</t>
    <phoneticPr fontId="8"/>
  </si>
  <si>
    <t>えべつし</t>
    <phoneticPr fontId="8"/>
  </si>
  <si>
    <t>新十津川町</t>
  </si>
  <si>
    <t>しんとつかわちょう</t>
    <phoneticPr fontId="8"/>
  </si>
  <si>
    <t>富良野市</t>
    <phoneticPr fontId="8"/>
  </si>
  <si>
    <t>ふらのし</t>
    <phoneticPr fontId="8"/>
  </si>
  <si>
    <t>えりも町</t>
    <phoneticPr fontId="8"/>
  </si>
  <si>
    <t>えりもちょう</t>
    <phoneticPr fontId="8"/>
  </si>
  <si>
    <t>新ひだか町</t>
    <phoneticPr fontId="8"/>
  </si>
  <si>
    <t>しんひだかちょう</t>
    <phoneticPr fontId="8"/>
  </si>
  <si>
    <t>古平町</t>
    <phoneticPr fontId="8"/>
  </si>
  <si>
    <t>ふるびらちょう</t>
    <phoneticPr fontId="8"/>
  </si>
  <si>
    <t>遠軽町</t>
    <phoneticPr fontId="8"/>
  </si>
  <si>
    <t>えんがるちょう</t>
    <phoneticPr fontId="8"/>
  </si>
  <si>
    <t>す</t>
    <phoneticPr fontId="8"/>
  </si>
  <si>
    <t>寿都町</t>
    <phoneticPr fontId="8"/>
  </si>
  <si>
    <t>すっつちょう</t>
    <phoneticPr fontId="8"/>
  </si>
  <si>
    <t>へ</t>
    <phoneticPr fontId="8"/>
  </si>
  <si>
    <t>別海町</t>
    <phoneticPr fontId="8"/>
  </si>
  <si>
    <t>べつかいちょう</t>
    <phoneticPr fontId="8"/>
  </si>
  <si>
    <t>遠別町</t>
    <phoneticPr fontId="8"/>
  </si>
  <si>
    <t>えんべつちょう</t>
    <phoneticPr fontId="8"/>
  </si>
  <si>
    <t>砂川市</t>
    <phoneticPr fontId="8"/>
  </si>
  <si>
    <t>すながわし</t>
    <phoneticPr fontId="8"/>
  </si>
  <si>
    <t>ほ</t>
    <phoneticPr fontId="8"/>
  </si>
  <si>
    <t>北斗市</t>
    <phoneticPr fontId="8"/>
  </si>
  <si>
    <t>ほくとし</t>
    <phoneticPr fontId="8"/>
  </si>
  <si>
    <t>お</t>
    <phoneticPr fontId="8"/>
  </si>
  <si>
    <t>雄武町</t>
    <phoneticPr fontId="8"/>
  </si>
  <si>
    <t>おうむちょう</t>
    <phoneticPr fontId="8"/>
  </si>
  <si>
    <t>せ</t>
    <phoneticPr fontId="8"/>
  </si>
  <si>
    <t>せたな町</t>
    <phoneticPr fontId="8"/>
  </si>
  <si>
    <t>せたなちょう</t>
    <phoneticPr fontId="8"/>
  </si>
  <si>
    <t>北竜町</t>
    <phoneticPr fontId="8"/>
  </si>
  <si>
    <t>ほくりゅうちょう</t>
    <phoneticPr fontId="8"/>
  </si>
  <si>
    <t>大空町</t>
    <phoneticPr fontId="8"/>
  </si>
  <si>
    <t>おおぞらちょう</t>
    <phoneticPr fontId="8"/>
  </si>
  <si>
    <t>そ</t>
    <phoneticPr fontId="8"/>
  </si>
  <si>
    <t>壮瞥町</t>
    <phoneticPr fontId="8"/>
  </si>
  <si>
    <t>そうべつちょう</t>
    <phoneticPr fontId="8"/>
  </si>
  <si>
    <t>幌加内町</t>
    <phoneticPr fontId="8"/>
  </si>
  <si>
    <t>ほろかないちょう</t>
    <phoneticPr fontId="8"/>
  </si>
  <si>
    <t>奥尻町</t>
    <phoneticPr fontId="8"/>
  </si>
  <si>
    <t>おくしりちょう</t>
    <phoneticPr fontId="8"/>
  </si>
  <si>
    <t>た</t>
    <phoneticPr fontId="8"/>
  </si>
  <si>
    <t>大樹町</t>
    <phoneticPr fontId="8"/>
  </si>
  <si>
    <t>たいきちょう</t>
    <phoneticPr fontId="8"/>
  </si>
  <si>
    <t>幌延町</t>
    <phoneticPr fontId="8"/>
  </si>
  <si>
    <t>ほろのべちょう</t>
    <phoneticPr fontId="8"/>
  </si>
  <si>
    <t>置戸町</t>
    <phoneticPr fontId="8"/>
  </si>
  <si>
    <t>おけとちょう</t>
    <phoneticPr fontId="8"/>
  </si>
  <si>
    <t>鷹栖町</t>
    <phoneticPr fontId="8"/>
  </si>
  <si>
    <t>たかすちょう</t>
    <phoneticPr fontId="8"/>
  </si>
  <si>
    <t>本別町</t>
    <phoneticPr fontId="8"/>
  </si>
  <si>
    <t>ほんべつちょう</t>
    <phoneticPr fontId="8"/>
  </si>
  <si>
    <t>興部町</t>
    <phoneticPr fontId="8"/>
  </si>
  <si>
    <t>おこっぺちょう</t>
    <phoneticPr fontId="8"/>
  </si>
  <si>
    <t>滝川市</t>
    <phoneticPr fontId="8"/>
  </si>
  <si>
    <t>たきかわし</t>
    <phoneticPr fontId="8"/>
  </si>
  <si>
    <t>ま</t>
    <phoneticPr fontId="8"/>
  </si>
  <si>
    <t>幕別町</t>
    <phoneticPr fontId="8"/>
  </si>
  <si>
    <t>まくべつちょう</t>
    <phoneticPr fontId="8"/>
  </si>
  <si>
    <t>長万部町</t>
    <phoneticPr fontId="8"/>
  </si>
  <si>
    <t>おしゃまんべちょう</t>
    <phoneticPr fontId="8"/>
  </si>
  <si>
    <t>滝上町</t>
    <phoneticPr fontId="8"/>
  </si>
  <si>
    <t>たきのうえちょう</t>
    <phoneticPr fontId="8"/>
  </si>
  <si>
    <t>増毛町</t>
    <phoneticPr fontId="8"/>
  </si>
  <si>
    <t>ましけちょう</t>
    <phoneticPr fontId="8"/>
  </si>
  <si>
    <t>小樽市</t>
    <phoneticPr fontId="8"/>
  </si>
  <si>
    <t>おたるし</t>
    <phoneticPr fontId="8"/>
  </si>
  <si>
    <t>伊達市</t>
    <phoneticPr fontId="8"/>
  </si>
  <si>
    <t>だてし</t>
    <phoneticPr fontId="8"/>
  </si>
  <si>
    <t>真狩村</t>
    <phoneticPr fontId="8"/>
  </si>
  <si>
    <t>まっかりむら</t>
    <phoneticPr fontId="8"/>
  </si>
  <si>
    <t>音威子府村</t>
    <phoneticPr fontId="8"/>
  </si>
  <si>
    <t>おといねっぷむら</t>
    <phoneticPr fontId="8"/>
  </si>
  <si>
    <t>ち</t>
    <phoneticPr fontId="8"/>
  </si>
  <si>
    <t>秩父別町</t>
    <phoneticPr fontId="8"/>
  </si>
  <si>
    <t>ちっぷべつちょう</t>
    <phoneticPr fontId="8"/>
  </si>
  <si>
    <t>松前町</t>
    <phoneticPr fontId="8"/>
  </si>
  <si>
    <t>まつまえちょう</t>
    <phoneticPr fontId="8"/>
  </si>
  <si>
    <t>音更町</t>
    <phoneticPr fontId="8"/>
  </si>
  <si>
    <t>おとふけちょう</t>
    <phoneticPr fontId="8"/>
  </si>
  <si>
    <t>千歳市</t>
    <phoneticPr fontId="8"/>
  </si>
  <si>
    <t>ちとせし</t>
    <phoneticPr fontId="8"/>
  </si>
  <si>
    <t>み</t>
    <phoneticPr fontId="8"/>
  </si>
  <si>
    <t>三笠市</t>
    <phoneticPr fontId="8"/>
  </si>
  <si>
    <t>みかさし</t>
    <phoneticPr fontId="8"/>
  </si>
  <si>
    <t>乙部町</t>
    <phoneticPr fontId="8"/>
  </si>
  <si>
    <t>おとべちょう</t>
    <phoneticPr fontId="8"/>
  </si>
  <si>
    <t>つ</t>
    <phoneticPr fontId="8"/>
  </si>
  <si>
    <t>月形町</t>
    <phoneticPr fontId="8"/>
  </si>
  <si>
    <t>つきがたちょう</t>
    <phoneticPr fontId="8"/>
  </si>
  <si>
    <t>南富良野町</t>
    <phoneticPr fontId="8"/>
  </si>
  <si>
    <t>みなみふらのちょう</t>
    <phoneticPr fontId="8"/>
  </si>
  <si>
    <t>帯広市</t>
    <phoneticPr fontId="8"/>
  </si>
  <si>
    <t>おびひろし</t>
    <phoneticPr fontId="8"/>
  </si>
  <si>
    <t>津別町</t>
    <phoneticPr fontId="8"/>
  </si>
  <si>
    <t>つべつちょう</t>
    <phoneticPr fontId="8"/>
  </si>
  <si>
    <t>む</t>
    <phoneticPr fontId="8"/>
  </si>
  <si>
    <t>むかわ町</t>
    <phoneticPr fontId="8"/>
  </si>
  <si>
    <t>むかわちょう</t>
    <phoneticPr fontId="8"/>
  </si>
  <si>
    <t>小平町</t>
    <phoneticPr fontId="8"/>
  </si>
  <si>
    <t>おびらちょう</t>
    <phoneticPr fontId="8"/>
  </si>
  <si>
    <t>鶴居村</t>
    <phoneticPr fontId="8"/>
  </si>
  <si>
    <t>つるいむら</t>
    <phoneticPr fontId="8"/>
  </si>
  <si>
    <t>室蘭市</t>
    <phoneticPr fontId="8"/>
  </si>
  <si>
    <t>むろらんし</t>
    <phoneticPr fontId="8"/>
  </si>
  <si>
    <t>か</t>
    <phoneticPr fontId="8"/>
  </si>
  <si>
    <t>上川町</t>
    <phoneticPr fontId="8"/>
  </si>
  <si>
    <t>かみかわちょう</t>
    <phoneticPr fontId="8"/>
  </si>
  <si>
    <t>て</t>
    <phoneticPr fontId="8"/>
  </si>
  <si>
    <t>天塩町</t>
    <phoneticPr fontId="8"/>
  </si>
  <si>
    <t>てしおちょう</t>
    <phoneticPr fontId="8"/>
  </si>
  <si>
    <t>め</t>
    <phoneticPr fontId="8"/>
  </si>
  <si>
    <t>芽室町</t>
    <phoneticPr fontId="8"/>
  </si>
  <si>
    <t>めむろちょう</t>
    <phoneticPr fontId="8"/>
  </si>
  <si>
    <t>上士幌町</t>
    <phoneticPr fontId="8"/>
  </si>
  <si>
    <t>かみしほろちょう</t>
    <phoneticPr fontId="8"/>
  </si>
  <si>
    <t>弟子屈町</t>
    <phoneticPr fontId="8"/>
  </si>
  <si>
    <t>てしかがちょう</t>
    <phoneticPr fontId="8"/>
  </si>
  <si>
    <t>も</t>
    <phoneticPr fontId="8"/>
  </si>
  <si>
    <t>妹背牛町</t>
    <phoneticPr fontId="8"/>
  </si>
  <si>
    <t>もせうしちょう</t>
    <phoneticPr fontId="8"/>
  </si>
  <si>
    <t>上砂川町</t>
    <phoneticPr fontId="8"/>
  </si>
  <si>
    <t>かみすながわちょう</t>
    <phoneticPr fontId="8"/>
  </si>
  <si>
    <t>と</t>
    <phoneticPr fontId="8"/>
  </si>
  <si>
    <t>当別町</t>
    <phoneticPr fontId="8"/>
  </si>
  <si>
    <t>とうべつちょう</t>
    <phoneticPr fontId="8"/>
  </si>
  <si>
    <t>森町</t>
    <phoneticPr fontId="8"/>
  </si>
  <si>
    <t>もりまち</t>
    <phoneticPr fontId="8"/>
  </si>
  <si>
    <t>上ノ国町</t>
    <phoneticPr fontId="8"/>
  </si>
  <si>
    <t>かみのくにちょう</t>
    <phoneticPr fontId="8"/>
  </si>
  <si>
    <t>当麻町</t>
    <phoneticPr fontId="8"/>
  </si>
  <si>
    <t>とうまちょう</t>
    <phoneticPr fontId="8"/>
  </si>
  <si>
    <t>紋別市</t>
    <phoneticPr fontId="8"/>
  </si>
  <si>
    <t>もんべつし</t>
    <phoneticPr fontId="8"/>
  </si>
  <si>
    <t>上富良野町</t>
    <phoneticPr fontId="8"/>
  </si>
  <si>
    <t>かみふらのちょう</t>
    <phoneticPr fontId="8"/>
  </si>
  <si>
    <t>洞爺湖町</t>
    <phoneticPr fontId="8"/>
  </si>
  <si>
    <t>とうやこちょう</t>
    <phoneticPr fontId="8"/>
  </si>
  <si>
    <t>や</t>
    <phoneticPr fontId="8"/>
  </si>
  <si>
    <t>八雲町</t>
    <phoneticPr fontId="8"/>
  </si>
  <si>
    <t>やくもちょう</t>
    <phoneticPr fontId="8"/>
  </si>
  <si>
    <t>神恵内村</t>
    <phoneticPr fontId="8"/>
  </si>
  <si>
    <t>かもえないむら</t>
    <phoneticPr fontId="8"/>
  </si>
  <si>
    <t>苫小牧市</t>
    <phoneticPr fontId="8"/>
  </si>
  <si>
    <t>とまこまいし</t>
    <phoneticPr fontId="8"/>
  </si>
  <si>
    <t>ゆ</t>
    <phoneticPr fontId="8"/>
  </si>
  <si>
    <t>夕張市</t>
    <phoneticPr fontId="8"/>
  </si>
  <si>
    <t>ゆうばりし</t>
    <phoneticPr fontId="8"/>
  </si>
  <si>
    <t>き</t>
    <phoneticPr fontId="8"/>
  </si>
  <si>
    <t>木古内町</t>
    <phoneticPr fontId="8"/>
  </si>
  <si>
    <t>きこないちょう</t>
    <phoneticPr fontId="8"/>
  </si>
  <si>
    <t>苫前町</t>
    <phoneticPr fontId="8"/>
  </si>
  <si>
    <t>とままえちょう</t>
    <phoneticPr fontId="8"/>
  </si>
  <si>
    <t>湧別町</t>
    <phoneticPr fontId="8"/>
  </si>
  <si>
    <t>ゆうべつちょう</t>
    <phoneticPr fontId="8"/>
  </si>
  <si>
    <t>北広島市</t>
    <phoneticPr fontId="8"/>
  </si>
  <si>
    <t>きたひろしまし</t>
    <phoneticPr fontId="8"/>
  </si>
  <si>
    <t>泊村</t>
    <phoneticPr fontId="8"/>
  </si>
  <si>
    <t>とまりむら</t>
    <phoneticPr fontId="8"/>
  </si>
  <si>
    <t>由仁町</t>
    <phoneticPr fontId="8"/>
  </si>
  <si>
    <t>ゆにちょう</t>
    <phoneticPr fontId="8"/>
  </si>
  <si>
    <t>北見市</t>
    <phoneticPr fontId="8"/>
  </si>
  <si>
    <t>きたみし</t>
    <phoneticPr fontId="8"/>
  </si>
  <si>
    <t>豊浦町</t>
    <phoneticPr fontId="8"/>
  </si>
  <si>
    <t>とようらちょう</t>
    <phoneticPr fontId="8"/>
  </si>
  <si>
    <t>よ</t>
    <phoneticPr fontId="8"/>
  </si>
  <si>
    <t>余市町</t>
    <phoneticPr fontId="8"/>
  </si>
  <si>
    <t>よいちちょう</t>
    <phoneticPr fontId="8"/>
  </si>
  <si>
    <t>喜茂別町</t>
    <phoneticPr fontId="8"/>
  </si>
  <si>
    <t>きもべつちょう</t>
    <phoneticPr fontId="8"/>
  </si>
  <si>
    <t>豊頃町</t>
    <phoneticPr fontId="8"/>
  </si>
  <si>
    <t>とよころちょう</t>
    <phoneticPr fontId="8"/>
  </si>
  <si>
    <t>ら</t>
    <phoneticPr fontId="8"/>
  </si>
  <si>
    <t>羅臼町</t>
    <phoneticPr fontId="8"/>
  </si>
  <si>
    <t>らうすちょう</t>
    <phoneticPr fontId="8"/>
  </si>
  <si>
    <t>京極町</t>
    <phoneticPr fontId="8"/>
  </si>
  <si>
    <t>きょうごくちょう</t>
    <phoneticPr fontId="8"/>
  </si>
  <si>
    <t>豊富町</t>
    <phoneticPr fontId="8"/>
  </si>
  <si>
    <t>とよとみちょう</t>
    <phoneticPr fontId="8"/>
  </si>
  <si>
    <t>蘭越町</t>
    <phoneticPr fontId="8"/>
  </si>
  <si>
    <t>らんこしちょう</t>
    <phoneticPr fontId="8"/>
  </si>
  <si>
    <t>共和町</t>
    <phoneticPr fontId="8"/>
  </si>
  <si>
    <t>きょうわちょう</t>
    <phoneticPr fontId="8"/>
  </si>
  <si>
    <t>な</t>
    <phoneticPr fontId="8"/>
  </si>
  <si>
    <t>奈井江町</t>
    <phoneticPr fontId="8"/>
  </si>
  <si>
    <t>ないえちょう</t>
    <phoneticPr fontId="8"/>
  </si>
  <si>
    <t>り</t>
    <phoneticPr fontId="8"/>
  </si>
  <si>
    <t>陸別町</t>
    <phoneticPr fontId="8"/>
  </si>
  <si>
    <t>りくべつちょう</t>
    <phoneticPr fontId="8"/>
  </si>
  <si>
    <t>清里町</t>
    <phoneticPr fontId="8"/>
  </si>
  <si>
    <t>きよさとちょう</t>
    <phoneticPr fontId="8"/>
  </si>
  <si>
    <t>中川町</t>
    <phoneticPr fontId="8"/>
  </si>
  <si>
    <t>なかがわちょう</t>
    <phoneticPr fontId="8"/>
  </si>
  <si>
    <t>利尻町</t>
    <phoneticPr fontId="8"/>
  </si>
  <si>
    <t>りしりちょう</t>
    <phoneticPr fontId="8"/>
  </si>
  <si>
    <t>く</t>
    <phoneticPr fontId="8"/>
  </si>
  <si>
    <t>釧路市</t>
    <phoneticPr fontId="8"/>
  </si>
  <si>
    <t>くしろし</t>
    <phoneticPr fontId="8"/>
  </si>
  <si>
    <t>中札内村</t>
    <phoneticPr fontId="8"/>
  </si>
  <si>
    <t>なかさつないむら</t>
    <phoneticPr fontId="8"/>
  </si>
  <si>
    <t>利尻富士町</t>
    <phoneticPr fontId="8"/>
  </si>
  <si>
    <t>りしりふじちょう</t>
    <phoneticPr fontId="8"/>
  </si>
  <si>
    <t>釧路町</t>
    <phoneticPr fontId="8"/>
  </si>
  <si>
    <t>くしろちょう</t>
    <phoneticPr fontId="8"/>
  </si>
  <si>
    <t>中標津町</t>
    <phoneticPr fontId="8"/>
  </si>
  <si>
    <t>なかしべつちょう</t>
    <phoneticPr fontId="8"/>
  </si>
  <si>
    <t>る</t>
    <phoneticPr fontId="8"/>
  </si>
  <si>
    <t>留寿都村</t>
    <phoneticPr fontId="8"/>
  </si>
  <si>
    <t>るすつむら</t>
    <phoneticPr fontId="8"/>
  </si>
  <si>
    <t>倶知安町</t>
    <phoneticPr fontId="8"/>
  </si>
  <si>
    <t>くっちゃんちょう</t>
    <phoneticPr fontId="8"/>
  </si>
  <si>
    <t>中頓別町</t>
    <phoneticPr fontId="8"/>
  </si>
  <si>
    <t>なかとんべつちょう</t>
    <phoneticPr fontId="8"/>
  </si>
  <si>
    <t>留萌市</t>
    <phoneticPr fontId="8"/>
  </si>
  <si>
    <t>るもいし</t>
    <phoneticPr fontId="8"/>
  </si>
  <si>
    <t>栗山町</t>
    <phoneticPr fontId="8"/>
  </si>
  <si>
    <t>くりやまちょう</t>
    <phoneticPr fontId="8"/>
  </si>
  <si>
    <t>長沼町</t>
    <phoneticPr fontId="8"/>
  </si>
  <si>
    <t>ながぬまちょう</t>
    <phoneticPr fontId="8"/>
  </si>
  <si>
    <t>れ</t>
    <phoneticPr fontId="8"/>
  </si>
  <si>
    <t>礼文町</t>
    <phoneticPr fontId="8"/>
  </si>
  <si>
    <t>れぶんちょう</t>
    <phoneticPr fontId="8"/>
  </si>
  <si>
    <t>黒松内町</t>
    <phoneticPr fontId="8"/>
  </si>
  <si>
    <t>くろまつないちょう</t>
    <phoneticPr fontId="8"/>
  </si>
  <si>
    <t>中富良野町</t>
    <phoneticPr fontId="8"/>
  </si>
  <si>
    <t>なかふらのちょう</t>
    <phoneticPr fontId="8"/>
  </si>
  <si>
    <t>わ</t>
    <phoneticPr fontId="8"/>
  </si>
  <si>
    <t>稚内市</t>
    <phoneticPr fontId="8"/>
  </si>
  <si>
    <t>わっかないし</t>
    <phoneticPr fontId="8"/>
  </si>
  <si>
    <t>訓子府町</t>
    <phoneticPr fontId="8"/>
  </si>
  <si>
    <t>くんねっぷちょう</t>
    <phoneticPr fontId="8"/>
  </si>
  <si>
    <t>七飯町</t>
    <phoneticPr fontId="8"/>
  </si>
  <si>
    <t>ななえちょう</t>
    <phoneticPr fontId="8"/>
  </si>
  <si>
    <t>和寒町</t>
    <phoneticPr fontId="8"/>
  </si>
  <si>
    <t>わっさむちょう</t>
    <phoneticPr fontId="8"/>
  </si>
  <si>
    <t>け</t>
    <phoneticPr fontId="8"/>
  </si>
  <si>
    <t>剣淵町</t>
    <phoneticPr fontId="8"/>
  </si>
  <si>
    <t>けんぶちちょう</t>
    <phoneticPr fontId="8"/>
  </si>
  <si>
    <t>名寄市</t>
    <phoneticPr fontId="8"/>
  </si>
  <si>
    <t>なよろし</t>
    <phoneticPr fontId="8"/>
  </si>
  <si>
    <t>他</t>
    <rPh sb="0" eb="1">
      <t>ホカ</t>
    </rPh>
    <phoneticPr fontId="8"/>
  </si>
  <si>
    <t>北海道外</t>
    <rPh sb="0" eb="2">
      <t>ホッカイ</t>
    </rPh>
    <rPh sb="2" eb="3">
      <t>ドウ</t>
    </rPh>
    <rPh sb="3" eb="4">
      <t>ガイ</t>
    </rPh>
    <phoneticPr fontId="8"/>
  </si>
  <si>
    <t>事務所コード一覧（コード順）</t>
    <rPh sb="0" eb="2">
      <t>ジム</t>
    </rPh>
    <rPh sb="2" eb="3">
      <t>ショ</t>
    </rPh>
    <rPh sb="6" eb="8">
      <t>イチラン</t>
    </rPh>
    <rPh sb="12" eb="13">
      <t>ジュン</t>
    </rPh>
    <phoneticPr fontId="8"/>
  </si>
  <si>
    <t>事務所
コード</t>
    <rPh sb="0" eb="2">
      <t>ジム</t>
    </rPh>
    <rPh sb="2" eb="3">
      <t>ショ</t>
    </rPh>
    <phoneticPr fontId="8"/>
  </si>
  <si>
    <t>事務所名</t>
    <rPh sb="0" eb="2">
      <t>ジム</t>
    </rPh>
    <rPh sb="2" eb="3">
      <t>ショ</t>
    </rPh>
    <rPh sb="3" eb="4">
      <t>メイ</t>
    </rPh>
    <phoneticPr fontId="8"/>
  </si>
  <si>
    <t>札幌道税事務所</t>
    <rPh sb="0" eb="2">
      <t>サッポロ</t>
    </rPh>
    <rPh sb="2" eb="4">
      <t>ドウゼイ</t>
    </rPh>
    <rPh sb="4" eb="6">
      <t>ジム</t>
    </rPh>
    <rPh sb="6" eb="7">
      <t>ショ</t>
    </rPh>
    <phoneticPr fontId="8"/>
  </si>
  <si>
    <t>札幌市、北海道外</t>
    <rPh sb="0" eb="3">
      <t>サッポロシ</t>
    </rPh>
    <rPh sb="4" eb="6">
      <t>ホッカイ</t>
    </rPh>
    <rPh sb="6" eb="7">
      <t>ドウ</t>
    </rPh>
    <rPh sb="7" eb="8">
      <t>ガイ</t>
    </rPh>
    <phoneticPr fontId="8"/>
  </si>
  <si>
    <t>石狩振興局</t>
    <rPh sb="0" eb="2">
      <t>イシカリ</t>
    </rPh>
    <rPh sb="2" eb="5">
      <t>シンコウキョク</t>
    </rPh>
    <phoneticPr fontId="8"/>
  </si>
  <si>
    <t>江別市、千歳市、恵庭市、北広島市、石狩市、当別町、新篠津村</t>
    <phoneticPr fontId="8"/>
  </si>
  <si>
    <t>渡島総合振興局</t>
    <rPh sb="0" eb="2">
      <t>オシマ</t>
    </rPh>
    <rPh sb="2" eb="4">
      <t>ソウゴウ</t>
    </rPh>
    <rPh sb="4" eb="7">
      <t>シンコウキョク</t>
    </rPh>
    <phoneticPr fontId="8"/>
  </si>
  <si>
    <t>函館市、北斗市、松前町、福島町、知内町、木古内町、七飯町、鹿部町、森町、八雲町、長万部町</t>
    <phoneticPr fontId="8"/>
  </si>
  <si>
    <t>檜山振興局</t>
    <rPh sb="0" eb="2">
      <t>ヒヤマ</t>
    </rPh>
    <rPh sb="2" eb="5">
      <t>シンコウキョク</t>
    </rPh>
    <phoneticPr fontId="8"/>
  </si>
  <si>
    <t>江差町、上ノ国町、厚沢部町、乙部町、奥尻町、今金町、せたな町</t>
    <phoneticPr fontId="8"/>
  </si>
  <si>
    <t>後志総合振興局</t>
    <rPh sb="0" eb="2">
      <t>シリベシ</t>
    </rPh>
    <rPh sb="2" eb="4">
      <t>ソウゴウ</t>
    </rPh>
    <rPh sb="4" eb="7">
      <t>シンコウキョク</t>
    </rPh>
    <phoneticPr fontId="8"/>
  </si>
  <si>
    <t>島牧村、寿都町、黒松内町、蘭越町、ニセコ町、真狩村、留寿都村、喜茂別町、京極町、倶知安町、</t>
    <phoneticPr fontId="8"/>
  </si>
  <si>
    <t>共和町、岩内町、泊村、神恵内村</t>
    <phoneticPr fontId="8"/>
  </si>
  <si>
    <t>小樽道税事務所</t>
    <phoneticPr fontId="8"/>
  </si>
  <si>
    <t>小樽市、積丹町、古平町、仁木町、余市町、赤井川村</t>
    <phoneticPr fontId="8"/>
  </si>
  <si>
    <t>空知総合振興局</t>
    <rPh sb="0" eb="2">
      <t>ソラチ</t>
    </rPh>
    <rPh sb="2" eb="4">
      <t>ソウゴウ</t>
    </rPh>
    <rPh sb="4" eb="7">
      <t>シンコウキョク</t>
    </rPh>
    <phoneticPr fontId="8"/>
  </si>
  <si>
    <t>夕張市、岩見沢市、美唄市、芦別市、赤平市、三笠市、滝川市、砂川市、歌志内市、南幌町、</t>
    <phoneticPr fontId="8"/>
  </si>
  <si>
    <t>奈井江町、上砂川町、由仁町、長沼町、栗山町、月形町、浦臼町、新十津川町</t>
    <phoneticPr fontId="8"/>
  </si>
  <si>
    <t>深川道税事務所</t>
    <phoneticPr fontId="8"/>
  </si>
  <si>
    <t>深川市、妹背牛町、秩父別町、雨竜町、北竜町、沼田町</t>
    <phoneticPr fontId="8"/>
  </si>
  <si>
    <t>上川総合振興局</t>
    <rPh sb="0" eb="2">
      <t>カミカワ</t>
    </rPh>
    <rPh sb="2" eb="4">
      <t>ソウゴウ</t>
    </rPh>
    <rPh sb="4" eb="7">
      <t>シンコウキョク</t>
    </rPh>
    <phoneticPr fontId="8"/>
  </si>
  <si>
    <t>旭川市、富良野市、鷹栖町、東神楽町、当麻町、比布町、愛別町、上川町、東川町、美瑛町、</t>
    <phoneticPr fontId="8"/>
  </si>
  <si>
    <t>上富良野町、中富良野町、南富良野町、占冠村、幌加内町</t>
    <phoneticPr fontId="8"/>
  </si>
  <si>
    <t>名寄道税事務所</t>
    <phoneticPr fontId="8"/>
  </si>
  <si>
    <t>士別市、名寄市、和寒町、剣淵町、下川町、美深町、音威子府村、中川町</t>
    <phoneticPr fontId="8"/>
  </si>
  <si>
    <t>留萌振興局</t>
    <rPh sb="0" eb="2">
      <t>ルモイ</t>
    </rPh>
    <rPh sb="2" eb="5">
      <t>シンコウキョク</t>
    </rPh>
    <phoneticPr fontId="8"/>
  </si>
  <si>
    <t>留萌市、増毛町、小平町、苫前町、羽幌町、初山別村、遠別町、天塩町</t>
    <phoneticPr fontId="8"/>
  </si>
  <si>
    <t>宗谷総合振興局</t>
    <rPh sb="0" eb="2">
      <t>ソウヤ</t>
    </rPh>
    <rPh sb="2" eb="4">
      <t>ソウゴウ</t>
    </rPh>
    <rPh sb="4" eb="7">
      <t>シンコウキョク</t>
    </rPh>
    <phoneticPr fontId="8"/>
  </si>
  <si>
    <t>稚内市、猿払村、浜頓別町、中頓別町、枝幸町、豊富町、礼文町、利尻町、利尻富士町、幌延町</t>
    <phoneticPr fontId="8"/>
  </si>
  <si>
    <t>オホーツク総合振興局</t>
    <rPh sb="5" eb="7">
      <t>ソウゴウ</t>
    </rPh>
    <rPh sb="7" eb="10">
      <t>シンコウキョク</t>
    </rPh>
    <phoneticPr fontId="8"/>
  </si>
  <si>
    <t>網走市、大空町、美幌町、津別町、斜里町、清里町、小清水町</t>
    <phoneticPr fontId="8"/>
  </si>
  <si>
    <t>北見道税事務所</t>
    <rPh sb="0" eb="2">
      <t>キタミ</t>
    </rPh>
    <rPh sb="2" eb="4">
      <t>ドウゼイ</t>
    </rPh>
    <rPh sb="4" eb="6">
      <t>ジム</t>
    </rPh>
    <rPh sb="6" eb="7">
      <t>ショ</t>
    </rPh>
    <phoneticPr fontId="8"/>
  </si>
  <si>
    <t>北見市、訓子府町、置戸町、佐呂間町、遠軽町</t>
    <phoneticPr fontId="8"/>
  </si>
  <si>
    <t>紋別道税事務所</t>
    <rPh sb="0" eb="2">
      <t>モンベツ</t>
    </rPh>
    <rPh sb="2" eb="4">
      <t>ドウゼイ</t>
    </rPh>
    <rPh sb="4" eb="6">
      <t>ジム</t>
    </rPh>
    <rPh sb="6" eb="7">
      <t>ショ</t>
    </rPh>
    <phoneticPr fontId="8"/>
  </si>
  <si>
    <t>紋別市、湧別町、滝上町、興部町、西興部村、雄武町</t>
    <phoneticPr fontId="8"/>
  </si>
  <si>
    <t>胆振総合振興局</t>
    <rPh sb="0" eb="2">
      <t>イブリ</t>
    </rPh>
    <rPh sb="2" eb="4">
      <t>ソウゴウ</t>
    </rPh>
    <rPh sb="4" eb="7">
      <t>シンコウキョク</t>
    </rPh>
    <phoneticPr fontId="8"/>
  </si>
  <si>
    <t>室蘭市、登別市、伊達市、豊浦町、壮瞥町、洞爺湖町</t>
    <phoneticPr fontId="8"/>
  </si>
  <si>
    <t>苫小牧道税事務所</t>
    <rPh sb="0" eb="3">
      <t>トマコマイ</t>
    </rPh>
    <rPh sb="3" eb="5">
      <t>ドウゼイ</t>
    </rPh>
    <rPh sb="5" eb="7">
      <t>ジム</t>
    </rPh>
    <rPh sb="7" eb="8">
      <t>ショ</t>
    </rPh>
    <phoneticPr fontId="8"/>
  </si>
  <si>
    <t>苫小牧市、白老町、厚真町、安平町、むかわ町</t>
    <phoneticPr fontId="8"/>
  </si>
  <si>
    <t>日高振興局</t>
    <rPh sb="0" eb="2">
      <t>ヒダカ</t>
    </rPh>
    <rPh sb="2" eb="5">
      <t>シンコウキョク</t>
    </rPh>
    <phoneticPr fontId="8"/>
  </si>
  <si>
    <t>日高町、平取町、新冠町、浦河町、様似町、えりも町、新ひだか町</t>
    <phoneticPr fontId="8"/>
  </si>
  <si>
    <t>十勝総合振興局</t>
    <rPh sb="0" eb="2">
      <t>トカチ</t>
    </rPh>
    <rPh sb="2" eb="4">
      <t>ソウゴウ</t>
    </rPh>
    <rPh sb="4" eb="7">
      <t>シンコウキョク</t>
    </rPh>
    <phoneticPr fontId="8"/>
  </si>
  <si>
    <t>帯広市、音更町、士幌町、上士幌町、鹿追町、新得町、清水町、芽室町、中札内村、更別村、大樹町、</t>
    <phoneticPr fontId="8"/>
  </si>
  <si>
    <t>広尾町、幕別町、池田町、豊頃町、本別町、足寄町、陸別町、浦幌町</t>
    <phoneticPr fontId="8"/>
  </si>
  <si>
    <t>釧路総合振興局</t>
    <rPh sb="0" eb="2">
      <t>クシロ</t>
    </rPh>
    <rPh sb="2" eb="4">
      <t>ソウゴウ</t>
    </rPh>
    <rPh sb="4" eb="7">
      <t>シンコウキョク</t>
    </rPh>
    <phoneticPr fontId="8"/>
  </si>
  <si>
    <t>釧路市、釧路町、厚岸町、浜中町、標茶町、弟子屈町、鶴居村、白糠町</t>
    <phoneticPr fontId="8"/>
  </si>
  <si>
    <t>根室振興局</t>
    <rPh sb="0" eb="2">
      <t>ネムロ</t>
    </rPh>
    <rPh sb="2" eb="5">
      <t>シンコウキョク</t>
    </rPh>
    <phoneticPr fontId="8"/>
  </si>
  <si>
    <t>根室市、別海町、中標津町､標津町、羅臼町</t>
    <phoneticPr fontId="8"/>
  </si>
  <si>
    <t>宿泊施設</t>
    <rPh sb="0" eb="2">
      <t>シュクハク</t>
    </rPh>
    <rPh sb="2" eb="4">
      <t>シセツ</t>
    </rPh>
    <phoneticPr fontId="4"/>
  </si>
  <si>
    <t>宿泊施設所在地</t>
    <rPh sb="0" eb="2">
      <t>シュクハク</t>
    </rPh>
    <rPh sb="2" eb="4">
      <t>シセツ</t>
    </rPh>
    <rPh sb="4" eb="7">
      <t>ショザイチ</t>
    </rPh>
    <phoneticPr fontId="8"/>
  </si>
  <si>
    <t>宿泊税額等</t>
    <rPh sb="0" eb="3">
      <t>シュクハクゼイ</t>
    </rPh>
    <rPh sb="3" eb="4">
      <t>ガク</t>
    </rPh>
    <rPh sb="4" eb="5">
      <t>トウ</t>
    </rPh>
    <phoneticPr fontId="8"/>
  </si>
  <si>
    <t>住所（所在地）</t>
    <rPh sb="0" eb="2">
      <t>ジュウショ</t>
    </rPh>
    <rPh sb="3" eb="6">
      <t>ショザイチ</t>
    </rPh>
    <phoneticPr fontId="8"/>
  </si>
  <si>
    <t>氏名（名称）・
代表者の氏名</t>
    <rPh sb="0" eb="2">
      <t>シメイ</t>
    </rPh>
    <rPh sb="3" eb="5">
      <t>メイショウ</t>
    </rPh>
    <rPh sb="8" eb="11">
      <t>ダイヒョウシャ</t>
    </rPh>
    <rPh sb="12" eb="14">
      <t>シメイ</t>
    </rPh>
    <phoneticPr fontId="8"/>
  </si>
  <si>
    <t>申告書提出年月日</t>
    <rPh sb="0" eb="3">
      <t>シンコクショ</t>
    </rPh>
    <rPh sb="3" eb="5">
      <t>テイシュツ</t>
    </rPh>
    <rPh sb="5" eb="8">
      <t>ネンガッピ</t>
    </rPh>
    <phoneticPr fontId="8"/>
  </si>
  <si>
    <t>第　　号様式（第　条関係）</t>
    <rPh sb="0" eb="1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22"/>
  </si>
  <si>
    <t>宿泊税納入申告書</t>
    <rPh sb="0" eb="2">
      <t>しゅくはく</t>
    </rPh>
    <rPh sb="2" eb="3">
      <t>ぜい</t>
    </rPh>
    <rPh sb="3" eb="5">
      <t>のうにゅう</t>
    </rPh>
    <rPh sb="5" eb="8">
      <t>しんこくしょ</t>
    </rPh>
    <phoneticPr fontId="22" type="Hiragana"/>
  </si>
  <si>
    <t>令和</t>
    <rPh sb="0" eb="2">
      <t>れいわ</t>
    </rPh>
    <phoneticPr fontId="22" type="Hiragana"/>
  </si>
  <si>
    <t>年</t>
    <rPh sb="0" eb="1">
      <t>ねん</t>
    </rPh>
    <phoneticPr fontId="22" type="Hiragana"/>
  </si>
  <si>
    <t>月</t>
    <rPh sb="0" eb="1">
      <t>がつ</t>
    </rPh>
    <phoneticPr fontId="22" type="Hiragana"/>
  </si>
  <si>
    <t>日</t>
    <rPh sb="0" eb="1">
      <t>ひ</t>
    </rPh>
    <phoneticPr fontId="22" type="Hiragana"/>
  </si>
  <si>
    <t>　洞　爺　湖　町　長　　様</t>
    <rPh sb="1" eb="2">
      <t>どう</t>
    </rPh>
    <rPh sb="3" eb="4">
      <t>や</t>
    </rPh>
    <rPh sb="5" eb="6">
      <t>こ</t>
    </rPh>
    <rPh sb="7" eb="8">
      <t>ちょう</t>
    </rPh>
    <rPh sb="9" eb="10">
      <t>ちょう</t>
    </rPh>
    <rPh sb="12" eb="13">
      <t>さま</t>
    </rPh>
    <phoneticPr fontId="22" type="Hiragana"/>
  </si>
  <si>
    <t>（特別徴収義務者）</t>
    <rPh sb="1" eb="8">
      <t>トクベツチョウシュウギムシャ</t>
    </rPh>
    <phoneticPr fontId="22"/>
  </si>
  <si>
    <t>住　　所（所在地）</t>
    <rPh sb="0" eb="1">
      <t>ジュウ</t>
    </rPh>
    <rPh sb="3" eb="4">
      <t>ショ</t>
    </rPh>
    <rPh sb="5" eb="8">
      <t>ショザイチ</t>
    </rPh>
    <phoneticPr fontId="22"/>
  </si>
  <si>
    <t>氏　　名（名　称）</t>
    <rPh sb="0" eb="1">
      <t>シ</t>
    </rPh>
    <rPh sb="3" eb="4">
      <t>ナ</t>
    </rPh>
    <rPh sb="5" eb="6">
      <t>ナ</t>
    </rPh>
    <rPh sb="7" eb="8">
      <t>ショウ</t>
    </rPh>
    <phoneticPr fontId="22"/>
  </si>
  <si>
    <t>個人番号（法人番号）</t>
    <rPh sb="0" eb="2">
      <t>コジン</t>
    </rPh>
    <rPh sb="2" eb="4">
      <t>バンゴウ</t>
    </rPh>
    <rPh sb="5" eb="7">
      <t>ホウジン</t>
    </rPh>
    <rPh sb="7" eb="9">
      <t>バンゴウ</t>
    </rPh>
    <phoneticPr fontId="22"/>
  </si>
  <si>
    <t>電話番号</t>
    <rPh sb="0" eb="2">
      <t>デンワ</t>
    </rPh>
    <rPh sb="2" eb="4">
      <t>バンゴウ</t>
    </rPh>
    <phoneticPr fontId="22"/>
  </si>
  <si>
    <t>　宿泊税の納入について、洞爺湖町宿泊税条例第１１条の規定により申告します。</t>
    <rPh sb="1" eb="3">
      <t>シュクハク</t>
    </rPh>
    <rPh sb="3" eb="4">
      <t>ゼイ</t>
    </rPh>
    <rPh sb="5" eb="7">
      <t>ノウニュウ</t>
    </rPh>
    <rPh sb="12" eb="15">
      <t>トウヤコ</t>
    </rPh>
    <rPh sb="15" eb="16">
      <t>チョウ</t>
    </rPh>
    <rPh sb="16" eb="18">
      <t>シュクハク</t>
    </rPh>
    <rPh sb="18" eb="19">
      <t>ゼイ</t>
    </rPh>
    <rPh sb="19" eb="21">
      <t>ジョウレイ</t>
    </rPh>
    <rPh sb="21" eb="22">
      <t>ダイ</t>
    </rPh>
    <rPh sb="24" eb="25">
      <t>ジョウ</t>
    </rPh>
    <rPh sb="26" eb="28">
      <t>キテイ</t>
    </rPh>
    <rPh sb="31" eb="33">
      <t>シンコク</t>
    </rPh>
    <phoneticPr fontId="22"/>
  </si>
  <si>
    <t>宿泊施設</t>
    <rPh sb="0" eb="2">
      <t>シュクハク</t>
    </rPh>
    <rPh sb="2" eb="4">
      <t>シセツ</t>
    </rPh>
    <phoneticPr fontId="22"/>
  </si>
  <si>
    <t>所在地</t>
    <rPh sb="0" eb="3">
      <t>ショザイチ</t>
    </rPh>
    <phoneticPr fontId="22"/>
  </si>
  <si>
    <t>名　称</t>
    <rPh sb="0" eb="1">
      <t>ナ</t>
    </rPh>
    <rPh sb="2" eb="3">
      <t>ショウ</t>
    </rPh>
    <phoneticPr fontId="22"/>
  </si>
  <si>
    <t>区　　分</t>
    <rPh sb="0" eb="1">
      <t>ク</t>
    </rPh>
    <rPh sb="3" eb="4">
      <t>フン</t>
    </rPh>
    <phoneticPr fontId="22"/>
  </si>
  <si>
    <t>①宿泊数</t>
    <rPh sb="1" eb="3">
      <t>シュクハク</t>
    </rPh>
    <rPh sb="3" eb="4">
      <t>スウ</t>
    </rPh>
    <phoneticPr fontId="22"/>
  </si>
  <si>
    <t>②税率</t>
    <rPh sb="1" eb="3">
      <t>ゼイリツ</t>
    </rPh>
    <phoneticPr fontId="22"/>
  </si>
  <si>
    <t>①×②税額</t>
    <rPh sb="3" eb="5">
      <t>ゼイガク</t>
    </rPh>
    <phoneticPr fontId="22"/>
  </si>
  <si>
    <t>宿泊料金
（1人1泊）</t>
    <rPh sb="0" eb="2">
      <t>シュクハク</t>
    </rPh>
    <rPh sb="2" eb="4">
      <t>リョウキン</t>
    </rPh>
    <rPh sb="7" eb="8">
      <t>ヒト</t>
    </rPh>
    <rPh sb="9" eb="10">
      <t>ハク</t>
    </rPh>
    <phoneticPr fontId="22"/>
  </si>
  <si>
    <t>２万円未満　（子）</t>
    <rPh sb="1" eb="3">
      <t>マンエン</t>
    </rPh>
    <rPh sb="7" eb="8">
      <t>コ</t>
    </rPh>
    <phoneticPr fontId="22"/>
  </si>
  <si>
    <t>泊</t>
    <rPh sb="0" eb="1">
      <t>ハク</t>
    </rPh>
    <phoneticPr fontId="22"/>
  </si>
  <si>
    <t>円</t>
    <rPh sb="0" eb="1">
      <t>エン</t>
    </rPh>
    <phoneticPr fontId="22"/>
  </si>
  <si>
    <t>２万円未満</t>
    <rPh sb="1" eb="3">
      <t>マンエン</t>
    </rPh>
    <phoneticPr fontId="22"/>
  </si>
  <si>
    <t>２万円以上５万円未満（子）</t>
    <rPh sb="1" eb="3">
      <t>マンエン</t>
    </rPh>
    <rPh sb="3" eb="5">
      <t>イジョウ</t>
    </rPh>
    <rPh sb="6" eb="8">
      <t>マンエン</t>
    </rPh>
    <rPh sb="8" eb="10">
      <t>ミマン</t>
    </rPh>
    <rPh sb="11" eb="12">
      <t>コ</t>
    </rPh>
    <phoneticPr fontId="22"/>
  </si>
  <si>
    <t>令和</t>
    <rPh sb="0" eb="1">
      <t>れい</t>
    </rPh>
    <rPh sb="1" eb="2">
      <t>わ</t>
    </rPh>
    <phoneticPr fontId="22" type="Hiragana"/>
  </si>
  <si>
    <t>２万円以上５万円未満</t>
    <rPh sb="1" eb="3">
      <t>マンエン</t>
    </rPh>
    <rPh sb="3" eb="5">
      <t>イジョウ</t>
    </rPh>
    <rPh sb="6" eb="8">
      <t>マンエン</t>
    </rPh>
    <rPh sb="8" eb="10">
      <t>ミマン</t>
    </rPh>
    <phoneticPr fontId="22"/>
  </si>
  <si>
    <t>５万円以上　（子）</t>
    <rPh sb="1" eb="3">
      <t>マンエン</t>
    </rPh>
    <rPh sb="3" eb="5">
      <t>イジョウ</t>
    </rPh>
    <rPh sb="7" eb="8">
      <t>コ</t>
    </rPh>
    <phoneticPr fontId="22"/>
  </si>
  <si>
    <t>５万円以上　</t>
    <rPh sb="1" eb="3">
      <t>マンエン</t>
    </rPh>
    <rPh sb="3" eb="5">
      <t>イジョウ</t>
    </rPh>
    <phoneticPr fontId="22"/>
  </si>
  <si>
    <t>月分</t>
    <rPh sb="0" eb="2">
      <t>がつぶん</t>
    </rPh>
    <phoneticPr fontId="22" type="Hiragana"/>
  </si>
  <si>
    <t>課税免除</t>
    <rPh sb="0" eb="2">
      <t>かぜい</t>
    </rPh>
    <rPh sb="2" eb="4">
      <t>めんじょ</t>
    </rPh>
    <phoneticPr fontId="22" type="Hiragana"/>
  </si>
  <si>
    <t>修学旅行等</t>
    <rPh sb="0" eb="2">
      <t>シュウガク</t>
    </rPh>
    <rPh sb="2" eb="4">
      <t>リョコウ</t>
    </rPh>
    <rPh sb="4" eb="5">
      <t>トウ</t>
    </rPh>
    <phoneticPr fontId="22"/>
  </si>
  <si>
    <t>小学生以下</t>
    <rPh sb="0" eb="3">
      <t>ショウガクセイ</t>
    </rPh>
    <rPh sb="3" eb="5">
      <t>イカ</t>
    </rPh>
    <phoneticPr fontId="22"/>
  </si>
  <si>
    <t>Ａ　課税対象</t>
    <rPh sb="2" eb="4">
      <t>カゼイ</t>
    </rPh>
    <rPh sb="4" eb="6">
      <t>タイショウ</t>
    </rPh>
    <phoneticPr fontId="22"/>
  </si>
  <si>
    <t>納入すべき
金　　　額</t>
    <rPh sb="0" eb="2">
      <t>ノウニュウ</t>
    </rPh>
    <rPh sb="6" eb="7">
      <t>カネ</t>
    </rPh>
    <rPh sb="10" eb="11">
      <t>ガク</t>
    </rPh>
    <phoneticPr fontId="22"/>
  </si>
  <si>
    <t>Ｂ　課税対象外</t>
    <rPh sb="2" eb="4">
      <t>カゼイ</t>
    </rPh>
    <rPh sb="4" eb="6">
      <t>タイショウ</t>
    </rPh>
    <rPh sb="6" eb="7">
      <t>ガイ</t>
    </rPh>
    <phoneticPr fontId="22"/>
  </si>
  <si>
    <t>Ｃ　総宿泊数（Ａ＋Ｂ）</t>
    <rPh sb="2" eb="3">
      <t>ソウ</t>
    </rPh>
    <rPh sb="3" eb="5">
      <t>シュクハク</t>
    </rPh>
    <rPh sb="5" eb="6">
      <t>スウ</t>
    </rPh>
    <phoneticPr fontId="22"/>
  </si>
  <si>
    <t>合　計</t>
    <rPh sb="0" eb="1">
      <t>あ</t>
    </rPh>
    <rPh sb="2" eb="3">
      <t>けい</t>
    </rPh>
    <phoneticPr fontId="22" type="Hiragana"/>
  </si>
  <si>
    <t>泊</t>
    <rPh sb="0" eb="1">
      <t>はく</t>
    </rPh>
    <phoneticPr fontId="22" type="Hiragana"/>
  </si>
  <si>
    <r>
      <t>　この申告書は、</t>
    </r>
    <r>
      <rPr>
        <u/>
        <sz val="12"/>
        <color theme="1"/>
        <rFont val="ＭＳ 明朝"/>
        <family val="1"/>
        <charset val="128"/>
      </rPr>
      <t>前月分の宿泊について記載し、</t>
    </r>
    <r>
      <rPr>
        <b/>
        <u/>
        <sz val="12"/>
        <color theme="1"/>
        <rFont val="ＭＳ 明朝"/>
        <family val="1"/>
        <charset val="128"/>
      </rPr>
      <t>毎月１５日まで</t>
    </r>
    <r>
      <rPr>
        <sz val="12"/>
        <color theme="1"/>
        <rFont val="ＭＳ 明朝"/>
        <family val="1"/>
        <charset val="128"/>
      </rPr>
      <t>に提出してください。</t>
    </r>
    <rPh sb="10" eb="11">
      <t>ぶん</t>
    </rPh>
    <phoneticPr fontId="22" type="Hiragana"/>
  </si>
  <si>
    <t>この領収書は、５年間保存してください。</t>
    <rPh sb="2" eb="5">
      <t>りょうしゅうしょ</t>
    </rPh>
    <rPh sb="8" eb="10">
      <t>ねんかん</t>
    </rPh>
    <rPh sb="10" eb="12">
      <t>ほぞん</t>
    </rPh>
    <phoneticPr fontId="22" type="Hiragana"/>
  </si>
  <si>
    <t>この納入書は3枚一組となっておりますので、切り離さずに提出してください。</t>
    <rPh sb="2" eb="5">
      <t>のうにゅうしょ</t>
    </rPh>
    <rPh sb="7" eb="8">
      <t>まい</t>
    </rPh>
    <rPh sb="8" eb="10">
      <t>1くみ</t>
    </rPh>
    <rPh sb="21" eb="22">
      <t>き</t>
    </rPh>
    <rPh sb="23" eb="24">
      <t>はな</t>
    </rPh>
    <rPh sb="27" eb="29">
      <t>ていしゅつ</t>
    </rPh>
    <phoneticPr fontId="22" type="Hiragana"/>
  </si>
  <si>
    <t>（納入者保管）</t>
    <rPh sb="1" eb="3">
      <t>のうにゅう</t>
    </rPh>
    <rPh sb="3" eb="4">
      <t>しゃ</t>
    </rPh>
    <rPh sb="4" eb="6">
      <t>ほかん</t>
    </rPh>
    <phoneticPr fontId="22" type="Hiragana"/>
  </si>
  <si>
    <t>（洞爺湖町保管）</t>
    <rPh sb="1" eb="4">
      <t>とうやこ</t>
    </rPh>
    <rPh sb="4" eb="5">
      <t>ちょう</t>
    </rPh>
    <rPh sb="5" eb="7">
      <t>ほかん</t>
    </rPh>
    <phoneticPr fontId="22" type="Hiragana"/>
  </si>
  <si>
    <t>（金融機関又はゆうちょ銀行等保管）</t>
    <rPh sb="1" eb="3">
      <t>きんゆう</t>
    </rPh>
    <rPh sb="3" eb="5">
      <t>きかん</t>
    </rPh>
    <rPh sb="5" eb="6">
      <t>また</t>
    </rPh>
    <rPh sb="11" eb="13">
      <t>ぎんこう</t>
    </rPh>
    <rPh sb="13" eb="14">
      <t>とう</t>
    </rPh>
    <rPh sb="14" eb="16">
      <t>ほかん</t>
    </rPh>
    <phoneticPr fontId="22" type="Hiragana"/>
  </si>
  <si>
    <t>洞爺湖町役場、各支所</t>
    <rPh sb="0" eb="3">
      <t>とうやこ</t>
    </rPh>
    <rPh sb="3" eb="4">
      <t>ちょう</t>
    </rPh>
    <rPh sb="4" eb="6">
      <t>やくば</t>
    </rPh>
    <rPh sb="7" eb="10">
      <t>かくししょ</t>
    </rPh>
    <phoneticPr fontId="22" type="Hiragana"/>
  </si>
  <si>
    <t>小樽貯金事務センター</t>
    <rPh sb="0" eb="2">
      <t>おたる</t>
    </rPh>
    <rPh sb="2" eb="4">
      <t>ちょきん</t>
    </rPh>
    <rPh sb="4" eb="6">
      <t>じむ</t>
    </rPh>
    <phoneticPr fontId="22" type="Hiragana"/>
  </si>
  <si>
    <t>いぶり噴火湾漁業協同組合</t>
    <rPh sb="3" eb="5">
      <t>ふんか</t>
    </rPh>
    <rPh sb="5" eb="6">
      <t>わん</t>
    </rPh>
    <rPh sb="6" eb="7">
      <t>ぎょ</t>
    </rPh>
    <rPh sb="7" eb="8">
      <t>ぎょう</t>
    </rPh>
    <rPh sb="8" eb="10">
      <t>きょうどう</t>
    </rPh>
    <rPh sb="10" eb="12">
      <t>くみあい</t>
    </rPh>
    <phoneticPr fontId="22" type="Hiragana"/>
  </si>
  <si>
    <t>〒047-8794</t>
    <phoneticPr fontId="22" type="Hiragana"/>
  </si>
  <si>
    <t>とうや湖農業協同組合</t>
    <rPh sb="3" eb="4">
      <t>こ</t>
    </rPh>
    <rPh sb="4" eb="6">
      <t>のうぎょう</t>
    </rPh>
    <rPh sb="6" eb="8">
      <t>きょうどう</t>
    </rPh>
    <rPh sb="8" eb="10">
      <t>くみあい</t>
    </rPh>
    <phoneticPr fontId="22" type="Hiragana"/>
  </si>
  <si>
    <t>北海道内の郵便局・ゆうちょ銀行</t>
    <rPh sb="0" eb="2">
      <t>ほっかい</t>
    </rPh>
    <rPh sb="2" eb="4">
      <t>どうない</t>
    </rPh>
    <rPh sb="5" eb="8">
      <t>ゆうびんきょく</t>
    </rPh>
    <rPh sb="13" eb="15">
      <t>ぎんこう</t>
    </rPh>
    <phoneticPr fontId="22" type="Hiragana"/>
  </si>
  <si>
    <t>取りまとめ店</t>
    <rPh sb="0" eb="1">
      <t>と</t>
    </rPh>
    <rPh sb="5" eb="6">
      <t>てん</t>
    </rPh>
    <phoneticPr fontId="22" type="Hiragana"/>
  </si>
  <si>
    <t>北海道銀行本支店</t>
    <rPh sb="0" eb="3">
      <t>ほっかいどう</t>
    </rPh>
    <rPh sb="3" eb="5">
      <t>ぎんこう</t>
    </rPh>
    <rPh sb="5" eb="8">
      <t>ほんしてん</t>
    </rPh>
    <phoneticPr fontId="22" type="Hiragana"/>
  </si>
  <si>
    <t>伊達信用金庫本支店</t>
    <rPh sb="0" eb="2">
      <t>だて</t>
    </rPh>
    <rPh sb="2" eb="4">
      <t>しんよう</t>
    </rPh>
    <rPh sb="4" eb="6">
      <t>きんこ</t>
    </rPh>
    <rPh sb="6" eb="7">
      <t>ほん</t>
    </rPh>
    <rPh sb="7" eb="9">
      <t>してん</t>
    </rPh>
    <phoneticPr fontId="22" type="Hiragana"/>
  </si>
  <si>
    <t>伊達信用金庫虻田支店</t>
    <rPh sb="0" eb="2">
      <t>だて</t>
    </rPh>
    <rPh sb="2" eb="4">
      <t>しんよう</t>
    </rPh>
    <rPh sb="4" eb="6">
      <t>きんこ</t>
    </rPh>
    <rPh sb="6" eb="8">
      <t>あぶた</t>
    </rPh>
    <rPh sb="8" eb="10">
      <t>してん</t>
    </rPh>
    <phoneticPr fontId="22" type="Hiragana"/>
  </si>
  <si>
    <t>（納入場所）</t>
    <rPh sb="1" eb="3">
      <t>のうにゅう</t>
    </rPh>
    <rPh sb="3" eb="5">
      <t>ばしょ</t>
    </rPh>
    <phoneticPr fontId="22" type="Hiragana"/>
  </si>
  <si>
    <t>領収日付印</t>
    <rPh sb="0" eb="2">
      <t>りょうしゅう</t>
    </rPh>
    <rPh sb="2" eb="5">
      <t>ひづけいん</t>
    </rPh>
    <phoneticPr fontId="22" type="Hiragana"/>
  </si>
  <si>
    <t>上記のとおり領収しました。</t>
    <rPh sb="0" eb="2">
      <t>じょうき</t>
    </rPh>
    <rPh sb="6" eb="8">
      <t>りょうしゅう</t>
    </rPh>
    <phoneticPr fontId="22" type="Hiragana"/>
  </si>
  <si>
    <t>指定金融機関名</t>
    <rPh sb="0" eb="2">
      <t>してい</t>
    </rPh>
    <rPh sb="2" eb="4">
      <t>きんゆう</t>
    </rPh>
    <rPh sb="4" eb="6">
      <t>きかん</t>
    </rPh>
    <rPh sb="6" eb="7">
      <t>めい</t>
    </rPh>
    <phoneticPr fontId="22" type="Hiragana"/>
  </si>
  <si>
    <t>上記のとおり納入します。</t>
    <rPh sb="0" eb="2">
      <t>じょうき</t>
    </rPh>
    <rPh sb="6" eb="8">
      <t>のうにゅう</t>
    </rPh>
    <phoneticPr fontId="22" type="Hiragana"/>
  </si>
  <si>
    <t>（名称）</t>
    <rPh sb="1" eb="3">
      <t>めいしょう</t>
    </rPh>
    <phoneticPr fontId="22" type="Hiragana"/>
  </si>
  <si>
    <t>氏名</t>
    <rPh sb="0" eb="2">
      <t>しめい</t>
    </rPh>
    <phoneticPr fontId="22" type="Hiragana"/>
  </si>
  <si>
    <t>（所在地）</t>
    <rPh sb="1" eb="4">
      <t>しょざいち</t>
    </rPh>
    <phoneticPr fontId="22" type="Hiragana"/>
  </si>
  <si>
    <t>住所</t>
    <rPh sb="0" eb="2">
      <t>じゅうしょ</t>
    </rPh>
    <phoneticPr fontId="22" type="Hiragana"/>
  </si>
  <si>
    <t>特別徴収義務者</t>
    <rPh sb="0" eb="7">
      <t>とくべつちょうしゅうぎむしゃ</t>
    </rPh>
    <phoneticPr fontId="22" type="Hiragana"/>
  </si>
  <si>
    <t>納期限</t>
    <rPh sb="0" eb="3">
      <t>のうきげん</t>
    </rPh>
    <phoneticPr fontId="22" type="Hiragana"/>
  </si>
  <si>
    <t>円</t>
    <rPh sb="0" eb="1">
      <t>えん</t>
    </rPh>
    <phoneticPr fontId="22" type="Hiragana"/>
  </si>
  <si>
    <t>合計額</t>
    <rPh sb="0" eb="2">
      <t>ごうけい</t>
    </rPh>
    <rPh sb="2" eb="3">
      <t>がく</t>
    </rPh>
    <phoneticPr fontId="22" type="Hiragana"/>
  </si>
  <si>
    <t>加算金</t>
    <rPh sb="0" eb="3">
      <t>かさんきん</t>
    </rPh>
    <phoneticPr fontId="22" type="Hiragana"/>
  </si>
  <si>
    <t>延滞金</t>
    <rPh sb="0" eb="3">
      <t>えんたいきん</t>
    </rPh>
    <phoneticPr fontId="22" type="Hiragana"/>
  </si>
  <si>
    <t>税　額</t>
    <rPh sb="0" eb="1">
      <t>ぜい</t>
    </rPh>
    <rPh sb="2" eb="3">
      <t>がく</t>
    </rPh>
    <phoneticPr fontId="22" type="Hiragana"/>
  </si>
  <si>
    <t>納入金額</t>
    <rPh sb="0" eb="2">
      <t>のうにゅう</t>
    </rPh>
    <rPh sb="2" eb="4">
      <t>きんがく</t>
    </rPh>
    <phoneticPr fontId="22" type="Hiragana"/>
  </si>
  <si>
    <t>申告区分</t>
    <rPh sb="0" eb="2">
      <t>しんこく</t>
    </rPh>
    <rPh sb="2" eb="4">
      <t>くぶん</t>
    </rPh>
    <phoneticPr fontId="22" type="Hiragana"/>
  </si>
  <si>
    <t>申告年月</t>
    <rPh sb="0" eb="2">
      <t>しんこく</t>
    </rPh>
    <rPh sb="2" eb="4">
      <t>ねんげつ</t>
    </rPh>
    <phoneticPr fontId="22" type="Hiragana"/>
  </si>
  <si>
    <t>年度</t>
    <rPh sb="0" eb="2">
      <t>ねんど</t>
    </rPh>
    <phoneticPr fontId="22" type="Hiragana"/>
  </si>
  <si>
    <t>02730-0-960036</t>
    <phoneticPr fontId="22" type="Hiragana"/>
  </si>
  <si>
    <t>加　入　者　名</t>
    <rPh sb="0" eb="1">
      <t>か</t>
    </rPh>
    <rPh sb="2" eb="3">
      <t>いり</t>
    </rPh>
    <rPh sb="4" eb="5">
      <t>しゃ</t>
    </rPh>
    <rPh sb="6" eb="7">
      <t>めい</t>
    </rPh>
    <phoneticPr fontId="22" type="Hiragana"/>
  </si>
  <si>
    <t>口　座　番　号</t>
    <rPh sb="0" eb="1">
      <t>くち</t>
    </rPh>
    <rPh sb="2" eb="3">
      <t>ざ</t>
    </rPh>
    <rPh sb="4" eb="5">
      <t>ばん</t>
    </rPh>
    <rPh sb="6" eb="7">
      <t>ごう</t>
    </rPh>
    <phoneticPr fontId="22" type="Hiragana"/>
  </si>
  <si>
    <t>０１５８４９</t>
    <phoneticPr fontId="22" type="Hiragana"/>
  </si>
  <si>
    <t>市区町村コード</t>
    <rPh sb="0" eb="2">
      <t>しく</t>
    </rPh>
    <rPh sb="2" eb="4">
      <t>ちょうそん</t>
    </rPh>
    <phoneticPr fontId="22" type="Hiragana"/>
  </si>
  <si>
    <t>宿泊税領収証書 公</t>
  </si>
  <si>
    <t>北海道洞爺湖町</t>
    <rPh sb="0" eb="3">
      <t>ほっかいどう</t>
    </rPh>
    <rPh sb="3" eb="6">
      <t>とうやこ</t>
    </rPh>
    <rPh sb="6" eb="7">
      <t>ちょう</t>
    </rPh>
    <phoneticPr fontId="22" type="Hiragana"/>
  </si>
  <si>
    <t>宿泊税納入済通知書 公</t>
  </si>
  <si>
    <t>宿泊税納入書 公</t>
    <rPh sb="0" eb="2">
      <t>しゅくはく</t>
    </rPh>
    <rPh sb="2" eb="3">
      <t>ぜい</t>
    </rPh>
    <rPh sb="3" eb="6">
      <t>のうにゅうしょ</t>
    </rPh>
    <rPh sb="7" eb="8">
      <t>こう</t>
    </rPh>
    <phoneticPr fontId="22" type="Hiragana"/>
  </si>
  <si>
    <t>令和</t>
    <rPh sb="0" eb="1">
      <t>レイ</t>
    </rPh>
    <rPh sb="1" eb="2">
      <t>ワ</t>
    </rPh>
    <phoneticPr fontId="32"/>
  </si>
  <si>
    <t>年</t>
    <rPh sb="0" eb="1">
      <t>ネン</t>
    </rPh>
    <phoneticPr fontId="32"/>
  </si>
  <si>
    <t>月</t>
    <rPh sb="0" eb="1">
      <t>ツキ</t>
    </rPh>
    <phoneticPr fontId="32"/>
  </si>
  <si>
    <t>分</t>
    <rPh sb="0" eb="1">
      <t>ブン</t>
    </rPh>
    <phoneticPr fontId="32"/>
  </si>
  <si>
    <t>宿泊施設名</t>
    <rPh sb="0" eb="2">
      <t>シュクハク</t>
    </rPh>
    <rPh sb="2" eb="4">
      <t>シセツ</t>
    </rPh>
    <rPh sb="4" eb="5">
      <t>ナ</t>
    </rPh>
    <phoneticPr fontId="32"/>
  </si>
  <si>
    <t>日付</t>
    <rPh sb="0" eb="2">
      <t>ヒヅケ</t>
    </rPh>
    <phoneticPr fontId="32"/>
  </si>
  <si>
    <t>宿泊数（泊）</t>
    <rPh sb="0" eb="2">
      <t>シュクハク</t>
    </rPh>
    <rPh sb="2" eb="3">
      <t>スウ</t>
    </rPh>
    <rPh sb="4" eb="5">
      <t>ハク</t>
    </rPh>
    <phoneticPr fontId="32"/>
  </si>
  <si>
    <t>大人</t>
    <rPh sb="0" eb="2">
      <t>オトナ</t>
    </rPh>
    <phoneticPr fontId="32"/>
  </si>
  <si>
    <t>子ども</t>
    <rPh sb="0" eb="1">
      <t>コ</t>
    </rPh>
    <phoneticPr fontId="32"/>
  </si>
  <si>
    <t>課税宿泊合計</t>
    <rPh sb="0" eb="2">
      <t>カゼイ</t>
    </rPh>
    <rPh sb="2" eb="4">
      <t>シュクハク</t>
    </rPh>
    <rPh sb="4" eb="6">
      <t>ゴウケイ</t>
    </rPh>
    <phoneticPr fontId="32"/>
  </si>
  <si>
    <t>課税免除</t>
    <rPh sb="0" eb="2">
      <t>カゼイ</t>
    </rPh>
    <rPh sb="2" eb="4">
      <t>メンジョ</t>
    </rPh>
    <phoneticPr fontId="32"/>
  </si>
  <si>
    <t>総宿泊数</t>
    <rPh sb="0" eb="1">
      <t>ソウ</t>
    </rPh>
    <rPh sb="1" eb="3">
      <t>シュクハク</t>
    </rPh>
    <rPh sb="3" eb="4">
      <t>スウ</t>
    </rPh>
    <phoneticPr fontId="32"/>
  </si>
  <si>
    <t>２万円
未満</t>
    <rPh sb="1" eb="3">
      <t>マンエン</t>
    </rPh>
    <rPh sb="4" eb="6">
      <t>ミマン</t>
    </rPh>
    <phoneticPr fontId="32"/>
  </si>
  <si>
    <t>修学旅行等</t>
    <rPh sb="0" eb="2">
      <t>シュウガク</t>
    </rPh>
    <rPh sb="2" eb="4">
      <t>リョコウ</t>
    </rPh>
    <rPh sb="4" eb="5">
      <t>トウ</t>
    </rPh>
    <phoneticPr fontId="32"/>
  </si>
  <si>
    <t>合計</t>
    <rPh sb="0" eb="2">
      <t>ゴウケイ</t>
    </rPh>
    <phoneticPr fontId="32"/>
  </si>
  <si>
    <t>計</t>
    <rPh sb="0" eb="1">
      <t>ケイ</t>
    </rPh>
    <phoneticPr fontId="32"/>
  </si>
  <si>
    <t>税率</t>
    <rPh sb="0" eb="2">
      <t>ゼイリツ</t>
    </rPh>
    <phoneticPr fontId="32"/>
  </si>
  <si>
    <t>合計</t>
    <rPh sb="0" eb="1">
      <t>ゴウ</t>
    </rPh>
    <rPh sb="1" eb="2">
      <t>ケイ</t>
    </rPh>
    <phoneticPr fontId="32"/>
  </si>
  <si>
    <t>洞爺湖町宿泊税納入申告書・月計表・納入書　入力表</t>
    <rPh sb="0" eb="3">
      <t>トウヤコ</t>
    </rPh>
    <rPh sb="3" eb="4">
      <t>マチ</t>
    </rPh>
    <rPh sb="4" eb="7">
      <t>シュクハクゼイ</t>
    </rPh>
    <rPh sb="7" eb="9">
      <t>ノウニュウ</t>
    </rPh>
    <rPh sb="9" eb="12">
      <t>シンコクショ</t>
    </rPh>
    <rPh sb="13" eb="15">
      <t>ゲッケイ</t>
    </rPh>
    <rPh sb="15" eb="16">
      <t>ヒョウ</t>
    </rPh>
    <rPh sb="17" eb="20">
      <t>ノウニュウショ</t>
    </rPh>
    <rPh sb="21" eb="23">
      <t>ニュウリョク</t>
    </rPh>
    <rPh sb="23" eb="24">
      <t>ヒョウ</t>
    </rPh>
    <phoneticPr fontId="8"/>
  </si>
  <si>
    <t>延滞金</t>
  </si>
  <si>
    <t>計</t>
  </si>
  <si>
    <t>納期限</t>
    <phoneticPr fontId="8"/>
  </si>
  <si>
    <t>入力方法</t>
    <rPh sb="0" eb="2">
      <t>ニュウリョク</t>
    </rPh>
    <rPh sb="2" eb="4">
      <t>ホウホウ</t>
    </rPh>
    <phoneticPr fontId="4"/>
  </si>
  <si>
    <t>月計表・申告書からの転記</t>
    <rPh sb="0" eb="2">
      <t>ゲッケイ</t>
    </rPh>
    <rPh sb="2" eb="3">
      <t>ヒョウ</t>
    </rPh>
    <rPh sb="4" eb="7">
      <t>シンコクショ</t>
    </rPh>
    <rPh sb="10" eb="12">
      <t>テンキ</t>
    </rPh>
    <phoneticPr fontId="4"/>
  </si>
  <si>
    <t>申告対象年</t>
    <rPh sb="0" eb="2">
      <t>シンコク</t>
    </rPh>
    <rPh sb="2" eb="4">
      <t>タイショウ</t>
    </rPh>
    <rPh sb="4" eb="5">
      <t>ドシ</t>
    </rPh>
    <phoneticPr fontId="4"/>
  </si>
  <si>
    <t>納入金額</t>
    <phoneticPr fontId="8"/>
  </si>
  <si>
    <t>申告対象月</t>
    <phoneticPr fontId="4"/>
  </si>
  <si>
    <t>税額</t>
    <rPh sb="0" eb="2">
      <t>ゼイガク</t>
    </rPh>
    <phoneticPr fontId="4"/>
  </si>
  <si>
    <t>加算金</t>
    <rPh sb="0" eb="3">
      <t>カサンキン</t>
    </rPh>
    <phoneticPr fontId="8"/>
  </si>
  <si>
    <t>申告区分</t>
    <phoneticPr fontId="8"/>
  </si>
  <si>
    <t>令和</t>
    <phoneticPr fontId="8"/>
  </si>
  <si>
    <t>５万円
以上</t>
    <rPh sb="2" eb="3">
      <t>エン</t>
    </rPh>
    <rPh sb="4" eb="6">
      <t>イジョウ</t>
    </rPh>
    <phoneticPr fontId="32"/>
  </si>
  <si>
    <t>５万円
以上</t>
    <phoneticPr fontId="32"/>
  </si>
  <si>
    <t>２万以上
５万未満</t>
    <rPh sb="2" eb="4">
      <t>イジョウ</t>
    </rPh>
    <rPh sb="7" eb="9">
      <t>ミマン</t>
    </rPh>
    <phoneticPr fontId="32"/>
  </si>
  <si>
    <t>申告</t>
    <phoneticPr fontId="4"/>
  </si>
  <si>
    <t>決定</t>
    <phoneticPr fontId="4"/>
  </si>
  <si>
    <t>更正</t>
    <rPh sb="1" eb="2">
      <t>タダ</t>
    </rPh>
    <phoneticPr fontId="4"/>
  </si>
  <si>
    <t>指定番号（宛名番号）</t>
    <rPh sb="0" eb="2">
      <t>シテイ</t>
    </rPh>
    <rPh sb="2" eb="4">
      <t>バンゴウ</t>
    </rPh>
    <rPh sb="5" eb="7">
      <t>アテナ</t>
    </rPh>
    <rPh sb="7" eb="9">
      <t>バンゴウ</t>
    </rPh>
    <phoneticPr fontId="32"/>
  </si>
  <si>
    <t>月</t>
    <rPh sb="0" eb="1">
      <t>ガツ</t>
    </rPh>
    <phoneticPr fontId="32"/>
  </si>
  <si>
    <t>課税宿泊数</t>
    <rPh sb="0" eb="2">
      <t>カゼイ</t>
    </rPh>
    <rPh sb="2" eb="4">
      <t>シュクハク</t>
    </rPh>
    <rPh sb="4" eb="5">
      <t>スウ</t>
    </rPh>
    <phoneticPr fontId="32"/>
  </si>
  <si>
    <t>課税免除宿泊数</t>
    <rPh sb="0" eb="2">
      <t>カゼイ</t>
    </rPh>
    <rPh sb="2" eb="4">
      <t>メンジョ</t>
    </rPh>
    <rPh sb="4" eb="6">
      <t>シュクハク</t>
    </rPh>
    <rPh sb="6" eb="7">
      <t>スウ</t>
    </rPh>
    <phoneticPr fontId="32"/>
  </si>
  <si>
    <t>課税免除計</t>
    <rPh sb="0" eb="2">
      <t>カゼイ</t>
    </rPh>
    <rPh sb="2" eb="4">
      <t>メンジョ</t>
    </rPh>
    <rPh sb="4" eb="5">
      <t>ケイ</t>
    </rPh>
    <phoneticPr fontId="32"/>
  </si>
  <si>
    <t>２万円未満</t>
    <rPh sb="1" eb="3">
      <t>マンエン</t>
    </rPh>
    <rPh sb="3" eb="5">
      <t>ミマン</t>
    </rPh>
    <phoneticPr fontId="32"/>
  </si>
  <si>
    <t>２万円以上
５万円未満</t>
    <rPh sb="1" eb="3">
      <t>マンエン</t>
    </rPh>
    <rPh sb="3" eb="5">
      <t>イジョウ</t>
    </rPh>
    <rPh sb="7" eb="9">
      <t>マンエン</t>
    </rPh>
    <rPh sb="9" eb="11">
      <t>ミマン</t>
    </rPh>
    <phoneticPr fontId="32"/>
  </si>
  <si>
    <t>５万円以上</t>
    <rPh sb="1" eb="3">
      <t>マンエン</t>
    </rPh>
    <rPh sb="3" eb="5">
      <t>イジョウ</t>
    </rPh>
    <phoneticPr fontId="32"/>
  </si>
  <si>
    <t>小学生
以下</t>
    <rPh sb="0" eb="3">
      <t>ショウガクセイ</t>
    </rPh>
    <rPh sb="4" eb="6">
      <t>イカ</t>
    </rPh>
    <phoneticPr fontId="32"/>
  </si>
  <si>
    <t>修学旅行
等</t>
    <rPh sb="0" eb="2">
      <t>シュウガク</t>
    </rPh>
    <rPh sb="2" eb="4">
      <t>リョコウ</t>
    </rPh>
    <rPh sb="5" eb="6">
      <t>トウ</t>
    </rPh>
    <phoneticPr fontId="32"/>
  </si>
  <si>
    <t>課税宿泊
合計</t>
    <rPh sb="0" eb="2">
      <t>カゼイ</t>
    </rPh>
    <rPh sb="2" eb="3">
      <t>ヤド</t>
    </rPh>
    <rPh sb="3" eb="4">
      <t>ハク</t>
    </rPh>
    <rPh sb="5" eb="7">
      <t>ゴウケイ</t>
    </rPh>
    <phoneticPr fontId="32"/>
  </si>
  <si>
    <t>指定番号（宛名番号）</t>
    <rPh sb="0" eb="2">
      <t>テイシュツ</t>
    </rPh>
    <rPh sb="2" eb="3">
      <t>ヨウ</t>
    </rPh>
    <phoneticPr fontId="32"/>
  </si>
  <si>
    <t>指定番号（宛名番号）</t>
    <rPh sb="0" eb="2">
      <t>してい</t>
    </rPh>
    <rPh sb="2" eb="4">
      <t>ばんごう</t>
    </rPh>
    <rPh sb="5" eb="7">
      <t>あてな</t>
    </rPh>
    <rPh sb="7" eb="9">
      <t>ばんごう</t>
    </rPh>
    <phoneticPr fontId="22" type="Hiragana"/>
  </si>
  <si>
    <t>年</t>
    <rPh sb="0" eb="1">
      <t>ネン</t>
    </rPh>
    <phoneticPr fontId="4"/>
  </si>
  <si>
    <t>日</t>
    <rPh sb="0" eb="1">
      <t>ニチ</t>
    </rPh>
    <phoneticPr fontId="4"/>
  </si>
  <si>
    <t>月</t>
    <phoneticPr fontId="4"/>
  </si>
  <si>
    <t>指定番号（宛名番号）</t>
    <rPh sb="0" eb="2">
      <t>してい</t>
    </rPh>
    <rPh sb="2" eb="4">
      <t>ばんごう</t>
    </rPh>
    <phoneticPr fontId="22" type="Hiragana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</si>
  <si>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8"/>
  </si>
  <si>
    <t>指定番号（宛名番号）</t>
    <rPh sb="0" eb="2">
      <t>シテイ</t>
    </rPh>
    <rPh sb="2" eb="4">
      <t>バンゴウ</t>
    </rPh>
    <rPh sb="5" eb="7">
      <t>アテナ</t>
    </rPh>
    <rPh sb="7" eb="9">
      <t>バンゴウ</t>
    </rPh>
    <phoneticPr fontId="8"/>
  </si>
  <si>
    <t>申告対象年度</t>
    <rPh sb="0" eb="2">
      <t>シンコク</t>
    </rPh>
    <rPh sb="2" eb="4">
      <t>タイショウ</t>
    </rPh>
    <rPh sb="4" eb="6">
      <t>ネンド</t>
    </rPh>
    <phoneticPr fontId="4"/>
  </si>
  <si>
    <t>宿泊税月計表</t>
    <rPh sb="0" eb="2">
      <t>シュクハク</t>
    </rPh>
    <rPh sb="2" eb="3">
      <t>ゼイ</t>
    </rPh>
    <rPh sb="3" eb="5">
      <t>ゲッケイ</t>
    </rPh>
    <rPh sb="5" eb="6">
      <t>ヒョウ</t>
    </rPh>
    <phoneticPr fontId="32"/>
  </si>
  <si>
    <t>Ｃ　課税対象外　（小学生以下）</t>
    <rPh sb="2" eb="4">
      <t>カゼイ</t>
    </rPh>
    <rPh sb="4" eb="6">
      <t>タイショウ</t>
    </rPh>
    <rPh sb="6" eb="7">
      <t>ガイ</t>
    </rPh>
    <rPh sb="9" eb="12">
      <t>ショウガクセイ</t>
    </rPh>
    <rPh sb="12" eb="14">
      <t>イカ</t>
    </rPh>
    <phoneticPr fontId="22"/>
  </si>
  <si>
    <t>Ｄ　総宿泊数（Ａ＋Ｂ）</t>
    <rPh sb="2" eb="3">
      <t>ソウ</t>
    </rPh>
    <rPh sb="3" eb="5">
      <t>シュクハク</t>
    </rPh>
    <rPh sb="5" eb="6">
      <t>スウ</t>
    </rPh>
    <phoneticPr fontId="22"/>
  </si>
  <si>
    <t>洞爺湖町役場</t>
    <rPh sb="0" eb="3">
      <t>とうやこ</t>
    </rPh>
    <rPh sb="3" eb="4">
      <t>ちょう</t>
    </rPh>
    <rPh sb="4" eb="6">
      <t>やくば</t>
    </rPh>
    <phoneticPr fontId="22" type="Hiragana"/>
  </si>
  <si>
    <t>上記のとおり通知します。（受付店→洞爺湖町役場）</t>
    <rPh sb="0" eb="2">
      <t>じょうき</t>
    </rPh>
    <rPh sb="6" eb="8">
      <t>つうち</t>
    </rPh>
    <rPh sb="13" eb="15">
      <t>うけつけ</t>
    </rPh>
    <rPh sb="15" eb="16">
      <t>てん</t>
    </rPh>
    <rPh sb="17" eb="20">
      <t>とうやこ</t>
    </rPh>
    <rPh sb="20" eb="21">
      <t>ちょう</t>
    </rPh>
    <rPh sb="21" eb="23">
      <t>やくば</t>
    </rPh>
    <phoneticPr fontId="22" type="Hiragana"/>
  </si>
  <si>
    <r>
      <t xml:space="preserve">電話番号
</t>
    </r>
    <r>
      <rPr>
        <sz val="11"/>
        <color rgb="FFFF0000"/>
        <rFont val="UD デジタル 教科書体 NP-R"/>
        <family val="1"/>
        <charset val="128"/>
      </rPr>
      <t>※必ず「-」も
入力してください</t>
    </r>
    <phoneticPr fontId="8"/>
  </si>
  <si>
    <t>申告</t>
  </si>
  <si>
    <t>　★入力不要</t>
    <rPh sb="2" eb="4">
      <t>ニュウリョク</t>
    </rPh>
    <rPh sb="4" eb="6">
      <t>フヨウ</t>
    </rPh>
    <phoneticPr fontId="8"/>
  </si>
  <si>
    <t>　★納入申告書から自動反映します</t>
    <rPh sb="2" eb="4">
      <t>ノウニュウ</t>
    </rPh>
    <rPh sb="4" eb="7">
      <t>シンコクショ</t>
    </rPh>
    <rPh sb="9" eb="11">
      <t>ジドウ</t>
    </rPh>
    <rPh sb="11" eb="13">
      <t>ハンエイ</t>
    </rPh>
    <phoneticPr fontId="8"/>
  </si>
  <si>
    <t>　★計算式が入っているので入力不要</t>
    <rPh sb="2" eb="4">
      <t>ケイサン</t>
    </rPh>
    <rPh sb="4" eb="5">
      <t>シキ</t>
    </rPh>
    <rPh sb="6" eb="7">
      <t>ハイ</t>
    </rPh>
    <rPh sb="13" eb="15">
      <t>ニュウリョク</t>
    </rPh>
    <rPh sb="15" eb="17">
      <t>フヨウ</t>
    </rPh>
    <phoneticPr fontId="8"/>
  </si>
  <si>
    <t>　★数字のみ入力</t>
    <rPh sb="2" eb="4">
      <t>スウジ</t>
    </rPh>
    <rPh sb="6" eb="8">
      <t>ニュウリョク</t>
    </rPh>
    <phoneticPr fontId="8"/>
  </si>
  <si>
    <t>　★施設所在地を入力</t>
    <rPh sb="2" eb="4">
      <t>シセツ</t>
    </rPh>
    <rPh sb="4" eb="7">
      <t>ショザイチ</t>
    </rPh>
    <rPh sb="8" eb="10">
      <t>ニュウリョク</t>
    </rPh>
    <phoneticPr fontId="8"/>
  </si>
  <si>
    <t>　★施設名を入力</t>
    <rPh sb="2" eb="4">
      <t>シセツ</t>
    </rPh>
    <rPh sb="4" eb="5">
      <t>メイ</t>
    </rPh>
    <rPh sb="6" eb="8">
      <t>ニュウリョク</t>
    </rPh>
    <phoneticPr fontId="8"/>
  </si>
  <si>
    <t>　★後日、通知いたします。</t>
    <rPh sb="2" eb="4">
      <t>ゴジツ</t>
    </rPh>
    <rPh sb="5" eb="7">
      <t>ツウチ</t>
    </rPh>
    <phoneticPr fontId="8"/>
  </si>
  <si>
    <r>
      <t>　★前月１日～末日までを、</t>
    </r>
    <r>
      <rPr>
        <u/>
        <sz val="11"/>
        <rFont val="UD デジタル 教科書体 NP-R"/>
        <family val="1"/>
        <charset val="128"/>
      </rPr>
      <t>翌月１５日</t>
    </r>
    <r>
      <rPr>
        <sz val="11"/>
        <rFont val="UD デジタル 教科書体 NP-R"/>
        <family val="1"/>
        <charset val="128"/>
      </rPr>
      <t>までに申告納入となっています。</t>
    </r>
    <rPh sb="2" eb="4">
      <t>ゼンゲツ</t>
    </rPh>
    <rPh sb="5" eb="6">
      <t>ニチ</t>
    </rPh>
    <rPh sb="7" eb="9">
      <t>マツジツ</t>
    </rPh>
    <rPh sb="13" eb="14">
      <t>ヨク</t>
    </rPh>
    <rPh sb="14" eb="15">
      <t>ツキ</t>
    </rPh>
    <rPh sb="17" eb="18">
      <t>ニチ</t>
    </rPh>
    <rPh sb="21" eb="23">
      <t>シンコク</t>
    </rPh>
    <rPh sb="23" eb="25">
      <t>ノウニュウ</t>
    </rPh>
    <phoneticPr fontId="8"/>
  </si>
  <si>
    <t xml:space="preserve"> ★経営者の住所を入力</t>
    <rPh sb="2" eb="5">
      <t>ケイエイシャ</t>
    </rPh>
    <rPh sb="6" eb="8">
      <t>ジュウショ</t>
    </rPh>
    <rPh sb="9" eb="10">
      <t>ニュウ</t>
    </rPh>
    <rPh sb="10" eb="11">
      <t>リョク</t>
    </rPh>
    <phoneticPr fontId="8"/>
  </si>
  <si>
    <t>　★事業所名、代表者氏名を入力</t>
    <rPh sb="2" eb="5">
      <t>ジギョウショ</t>
    </rPh>
    <rPh sb="5" eb="6">
      <t>メイ</t>
    </rPh>
    <rPh sb="7" eb="10">
      <t>ダイヒョウシャ</t>
    </rPh>
    <rPh sb="10" eb="12">
      <t>シメイ</t>
    </rPh>
    <rPh sb="13" eb="15">
      <t>ニュウリョク</t>
    </rPh>
    <phoneticPr fontId="8"/>
  </si>
  <si>
    <t>　★事業所の電話番号を入力</t>
    <rPh sb="2" eb="5">
      <t>ジギョウショ</t>
    </rPh>
    <rPh sb="6" eb="8">
      <t>デンワ</t>
    </rPh>
    <rPh sb="8" eb="10">
      <t>バンゴウ</t>
    </rPh>
    <rPh sb="11" eb="13">
      <t>ニュウリョク</t>
    </rPh>
    <phoneticPr fontId="8"/>
  </si>
  <si>
    <t>　★個人番号及び法人番号を入力</t>
    <rPh sb="2" eb="4">
      <t>コジン</t>
    </rPh>
    <rPh sb="4" eb="6">
      <t>バンゴウ</t>
    </rPh>
    <rPh sb="6" eb="7">
      <t>オヨ</t>
    </rPh>
    <rPh sb="8" eb="10">
      <t>ホウジン</t>
    </rPh>
    <rPh sb="10" eb="12">
      <t>バンゴウ</t>
    </rPh>
    <rPh sb="13" eb="15">
      <t>ニュウリョク</t>
    </rPh>
    <phoneticPr fontId="8"/>
  </si>
  <si>
    <t>　★数字のみ入力</t>
    <rPh sb="2" eb="4">
      <t>スウジ</t>
    </rPh>
    <rPh sb="6" eb="8">
      <t>ニュウリョク</t>
    </rPh>
    <phoneticPr fontId="8"/>
  </si>
  <si>
    <t>★各日付の欄に宿泊者数を入力</t>
    <rPh sb="1" eb="2">
      <t>カク</t>
    </rPh>
    <rPh sb="2" eb="4">
      <t>ヒヅケ</t>
    </rPh>
    <rPh sb="5" eb="6">
      <t>ラン</t>
    </rPh>
    <rPh sb="7" eb="9">
      <t>シュクハク</t>
    </rPh>
    <rPh sb="9" eb="10">
      <t>シャ</t>
    </rPh>
    <rPh sb="10" eb="11">
      <t>スウ</t>
    </rPh>
    <rPh sb="12" eb="14">
      <t>ニュウリョク</t>
    </rPh>
    <phoneticPr fontId="4"/>
  </si>
  <si>
    <t>★北海道の月計表へ入力すると、町、提出用、</t>
    <rPh sb="1" eb="4">
      <t>ホッカイドウ</t>
    </rPh>
    <rPh sb="5" eb="7">
      <t>ゲッケイ</t>
    </rPh>
    <rPh sb="7" eb="8">
      <t>ヒョウ</t>
    </rPh>
    <rPh sb="9" eb="11">
      <t>ニュウリョク</t>
    </rPh>
    <rPh sb="15" eb="16">
      <t>チョウ</t>
    </rPh>
    <rPh sb="17" eb="20">
      <t>テイシュツヨウ</t>
    </rPh>
    <phoneticPr fontId="4"/>
  </si>
  <si>
    <t>納入申告書、納入書へ自動反映されます。</t>
    <rPh sb="0" eb="2">
      <t>ノウニュウ</t>
    </rPh>
    <rPh sb="2" eb="5">
      <t>シンコクショ</t>
    </rPh>
    <rPh sb="6" eb="9">
      <t>ノウニュウショ</t>
    </rPh>
    <rPh sb="10" eb="12">
      <t>ジドウ</t>
    </rPh>
    <rPh sb="12" eb="14">
      <t>ハンエイ</t>
    </rPh>
    <phoneticPr fontId="4"/>
  </si>
  <si>
    <t>納入書は印刷し、指定の金融機関で納入ください。</t>
    <rPh sb="0" eb="3">
      <t>ノウニュウショ</t>
    </rPh>
    <rPh sb="4" eb="6">
      <t>インサツ</t>
    </rPh>
    <rPh sb="8" eb="10">
      <t>シテイ</t>
    </rPh>
    <rPh sb="11" eb="13">
      <t>キンユウ</t>
    </rPh>
    <rPh sb="13" eb="15">
      <t>キカン</t>
    </rPh>
    <rPh sb="16" eb="18">
      <t>ノウニュウ</t>
    </rPh>
    <phoneticPr fontId="4"/>
  </si>
  <si>
    <t>このデータの「入力表」シート及び「提出用」を入力することで、「納入申告書」、「納入書」が作成されます。
申告及び納付の際は、「月計表」、「申告書」及び「領収証書」を印刷してお使いください。
各項目の記載方法については★をご確認ください。</t>
    <rPh sb="7" eb="9">
      <t>ニュウリョク</t>
    </rPh>
    <rPh sb="9" eb="10">
      <t>ヒョウ</t>
    </rPh>
    <rPh sb="14" eb="15">
      <t>オヨ</t>
    </rPh>
    <rPh sb="22" eb="24">
      <t>ニュウリョク</t>
    </rPh>
    <rPh sb="44" eb="46">
      <t>サクセイ</t>
    </rPh>
    <rPh sb="52" eb="54">
      <t>シンコク</t>
    </rPh>
    <rPh sb="54" eb="55">
      <t>オヨ</t>
    </rPh>
    <rPh sb="56" eb="58">
      <t>ノウフ</t>
    </rPh>
    <rPh sb="59" eb="60">
      <t>サイ</t>
    </rPh>
    <rPh sb="63" eb="66">
      <t>ゲッケイヒョウ</t>
    </rPh>
    <rPh sb="69" eb="72">
      <t>シンコクショ</t>
    </rPh>
    <rPh sb="73" eb="74">
      <t>オヨ</t>
    </rPh>
    <rPh sb="76" eb="80">
      <t>リョウシュウショウショ</t>
    </rPh>
    <rPh sb="82" eb="84">
      <t>インサツ</t>
    </rPh>
    <rPh sb="87" eb="88">
      <t>ツカ</t>
    </rPh>
    <rPh sb="95" eb="96">
      <t>カク</t>
    </rPh>
    <rPh sb="96" eb="98">
      <t>コウモク</t>
    </rPh>
    <rPh sb="99" eb="101">
      <t>キサイ</t>
    </rPh>
    <rPh sb="101" eb="103">
      <t>ホウホウ</t>
    </rPh>
    <rPh sb="111" eb="113">
      <t>カクニン</t>
    </rPh>
    <phoneticPr fontId="8"/>
  </si>
  <si>
    <t>★　提出用月計表及び納入申告書は住民税務課へ提出</t>
    <rPh sb="2" eb="5">
      <t>テイシュツヨウ</t>
    </rPh>
    <rPh sb="5" eb="7">
      <t>ゲッケイ</t>
    </rPh>
    <rPh sb="7" eb="8">
      <t>ヒョウ</t>
    </rPh>
    <rPh sb="8" eb="9">
      <t>オヨ</t>
    </rPh>
    <rPh sb="10" eb="12">
      <t>ノウニュウ</t>
    </rPh>
    <rPh sb="12" eb="15">
      <t>シンコクショ</t>
    </rPh>
    <rPh sb="16" eb="18">
      <t>ジュウミン</t>
    </rPh>
    <rPh sb="18" eb="20">
      <t>ゼイム</t>
    </rPh>
    <rPh sb="20" eb="21">
      <t>カ</t>
    </rPh>
    <rPh sb="22" eb="24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</si>
</sst>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¥&quot;#,##0;&quot;¥&quot;\-#,##0"/>
    <numFmt numFmtId="176" formatCode="#,##0&quot;泊&quot;"/>
    <numFmt numFmtId="177" formatCode="#,##0&quot;円&quot;"/>
    <numFmt numFmtId="178" formatCode="[$-411]ggge&quot;年&quot;m&quot;月&quot;d&quot;日&quot;;@"/>
    <numFmt numFmtId="179" formatCode="&quot;令&quot;&quot;和&quot;General&quot;年&quot;"/>
    <numFmt numFmtId="180" formatCode="#,##0;[Red]#,##0"/>
    <numFmt numFmtId="181" formatCode="#,###"/>
    <numFmt numFmtId="182" formatCode="#,##0_ "/>
    <numFmt numFmtId="183" formatCode="0&quot; 年&quot;\ "/>
    <numFmt numFmtId="184" formatCode="0&quot; 月&quot;"/>
    <numFmt numFmtId="185" formatCode="0&quot; 日&quot;"/>
    <numFmt numFmtId="186" formatCode="0&quot; 月分&quot;"/>
    <numFmt numFmtId="187" formatCode="#,##0_);[Red]\(#,##0\)"/>
  </numFmts>
  <fonts count="5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UD デジタル 教科書体 NP-R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0"/>
      <name val="HGｺﾞｼｯｸM"/>
      <family val="3"/>
      <charset val="128"/>
    </font>
    <font>
      <sz val="10"/>
      <name val="HGｺﾞｼｯｸM"/>
      <family val="3"/>
      <charset val="128"/>
    </font>
    <font>
      <b/>
      <sz val="10"/>
      <name val="HGｺﾞｼｯｸM"/>
      <family val="3"/>
      <charset val="128"/>
    </font>
    <font>
      <sz val="8"/>
      <name val="HGｺﾞｼｯｸM"/>
      <family val="3"/>
      <charset val="128"/>
    </font>
    <font>
      <sz val="11"/>
      <name val="HGｺﾞｼｯｸM"/>
      <family val="3"/>
      <charset val="128"/>
    </font>
    <font>
      <b/>
      <sz val="11"/>
      <name val="HGｺﾞｼｯｸM"/>
      <family val="3"/>
      <charset val="128"/>
    </font>
    <font>
      <sz val="11"/>
      <name val="HGPｺﾞｼｯｸM"/>
      <family val="3"/>
      <charset val="128"/>
    </font>
    <font>
      <b/>
      <sz val="11"/>
      <color rgb="FFFF0000"/>
      <name val="UD デジタル 教科書体 NP-R"/>
      <family val="1"/>
      <charset val="128"/>
    </font>
    <font>
      <sz val="11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6"/>
      <name val="游ゴシック"/>
      <family val="3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0"/>
      <color theme="1"/>
      <name val="ＭＳ 明朝"/>
      <family val="1"/>
    </font>
    <font>
      <sz val="14"/>
      <name val="ＭＳ 明朝"/>
      <family val="1"/>
    </font>
    <font>
      <sz val="14"/>
      <name val="游ゴシック"/>
      <family val="3"/>
      <scheme val="minor"/>
    </font>
    <font>
      <u/>
      <sz val="12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9"/>
      <color theme="1"/>
      <name val="ＭＳ 明朝"/>
      <family val="1"/>
    </font>
    <font>
      <sz val="11"/>
      <color theme="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rgb="FFFFCC99"/>
      <name val="游ゴシック"/>
      <family val="3"/>
      <charset val="128"/>
      <scheme val="minor"/>
    </font>
    <font>
      <sz val="11"/>
      <color rgb="FF000000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HGSｺﾞｼｯｸM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HGSｺﾞｼｯｸM"/>
      <family val="3"/>
      <charset val="128"/>
    </font>
    <font>
      <sz val="11"/>
      <color rgb="FFFF0000"/>
      <name val="UD デジタル 教科書体 NP-R"/>
      <family val="1"/>
      <charset val="128"/>
    </font>
    <font>
      <sz val="11"/>
      <color theme="0"/>
      <name val="UD デジタル 教科書体 NP-R"/>
      <family val="1"/>
      <charset val="128"/>
    </font>
    <font>
      <u/>
      <sz val="11"/>
      <name val="UD デジタル 教科書体 NP-R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 diagonalUp="1">
      <left style="double">
        <color auto="1"/>
      </left>
      <right/>
      <top style="double">
        <color auto="1"/>
      </top>
      <bottom style="double">
        <color auto="1"/>
      </bottom>
      <diagonal style="thin">
        <color auto="1"/>
      </diagonal>
    </border>
    <border diagonalUp="1">
      <left/>
      <right/>
      <top style="double">
        <color auto="1"/>
      </top>
      <bottom style="double">
        <color auto="1"/>
      </bottom>
      <diagonal style="thin">
        <color auto="1"/>
      </diagonal>
    </border>
    <border diagonalUp="1">
      <left style="double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double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 diagonalUp="1">
      <left/>
      <right style="double">
        <color auto="1"/>
      </right>
      <top style="double">
        <color auto="1"/>
      </top>
      <bottom style="double">
        <color auto="1"/>
      </bottom>
      <diagonal style="thin">
        <color auto="1"/>
      </diagonal>
    </border>
    <border diagonalUp="1">
      <left style="thin">
        <color auto="1"/>
      </left>
      <right/>
      <top style="double">
        <color auto="1"/>
      </top>
      <bottom style="double">
        <color auto="1"/>
      </bottom>
      <diagonal style="thin">
        <color auto="1"/>
      </diagonal>
    </border>
    <border diagonalUp="1">
      <left/>
      <right style="thin">
        <color auto="1"/>
      </right>
      <top style="double">
        <color auto="1"/>
      </top>
      <bottom style="double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0">
    <xf numFmtId="0" fontId="0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6" fillId="0" borderId="0"/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05">
    <xf numFmtId="0" fontId="0" fillId="0" borderId="0" xfId="0"/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3" fillId="0" borderId="0" xfId="1" applyFont="1" applyAlignment="1">
      <alignment horizontal="right"/>
    </xf>
    <xf numFmtId="0" fontId="14" fillId="4" borderId="13" xfId="1" applyFont="1" applyFill="1" applyBorder="1" applyAlignment="1">
      <alignment horizontal="center" vertical="center"/>
    </xf>
    <xf numFmtId="0" fontId="14" fillId="4" borderId="38" xfId="1" applyFont="1" applyFill="1" applyBorder="1" applyAlignment="1">
      <alignment horizontal="center" vertical="center"/>
    </xf>
    <xf numFmtId="0" fontId="14" fillId="4" borderId="39" xfId="1" applyFont="1" applyFill="1" applyBorder="1" applyAlignment="1">
      <alignment horizontal="center" vertical="center"/>
    </xf>
    <xf numFmtId="0" fontId="14" fillId="4" borderId="40" xfId="1" applyFont="1" applyFill="1" applyBorder="1" applyAlignment="1">
      <alignment horizontal="center" vertical="center"/>
    </xf>
    <xf numFmtId="0" fontId="14" fillId="4" borderId="18" xfId="1" applyFont="1" applyFill="1" applyBorder="1" applyAlignment="1">
      <alignment horizontal="center" vertical="center"/>
    </xf>
    <xf numFmtId="0" fontId="12" fillId="0" borderId="0" xfId="4" applyFont="1" applyAlignment="1">
      <alignment vertical="top"/>
    </xf>
    <xf numFmtId="0" fontId="16" fillId="0" borderId="0" xfId="4" applyFont="1" applyAlignment="1">
      <alignment wrapText="1"/>
    </xf>
    <xf numFmtId="0" fontId="6" fillId="0" borderId="0" xfId="4"/>
    <xf numFmtId="0" fontId="16" fillId="5" borderId="23" xfId="4" applyFont="1" applyFill="1" applyBorder="1" applyAlignment="1">
      <alignment horizontal="center" vertical="center" wrapText="1"/>
    </xf>
    <xf numFmtId="0" fontId="16" fillId="5" borderId="44" xfId="4" applyFont="1" applyFill="1" applyBorder="1" applyAlignment="1">
      <alignment horizontal="center" vertical="center" wrapText="1"/>
    </xf>
    <xf numFmtId="0" fontId="16" fillId="0" borderId="45" xfId="4" applyFont="1" applyBorder="1" applyAlignment="1">
      <alignment horizontal="center" vertical="center" wrapText="1"/>
    </xf>
    <xf numFmtId="49" fontId="17" fillId="5" borderId="46" xfId="4" applyNumberFormat="1" applyFont="1" applyFill="1" applyBorder="1" applyAlignment="1">
      <alignment horizontal="center" vertical="center"/>
    </xf>
    <xf numFmtId="49" fontId="17" fillId="5" borderId="5" xfId="4" applyNumberFormat="1" applyFont="1" applyFill="1" applyBorder="1" applyAlignment="1">
      <alignment horizontal="left" vertical="center"/>
    </xf>
    <xf numFmtId="0" fontId="18" fillId="0" borderId="47" xfId="4" applyFont="1" applyBorder="1" applyAlignment="1">
      <alignment horizontal="left" vertical="center" wrapText="1"/>
    </xf>
    <xf numFmtId="49" fontId="17" fillId="5" borderId="48" xfId="4" applyNumberFormat="1" applyFont="1" applyFill="1" applyBorder="1" applyAlignment="1">
      <alignment horizontal="center" vertical="center"/>
    </xf>
    <xf numFmtId="49" fontId="17" fillId="5" borderId="2" xfId="4" applyNumberFormat="1" applyFont="1" applyFill="1" applyBorder="1" applyAlignment="1">
      <alignment horizontal="left" vertical="center"/>
    </xf>
    <xf numFmtId="0" fontId="18" fillId="0" borderId="49" xfId="4" applyFont="1" applyBorder="1" applyAlignment="1">
      <alignment horizontal="left" vertical="center" wrapText="1"/>
    </xf>
    <xf numFmtId="49" fontId="17" fillId="5" borderId="50" xfId="4" applyNumberFormat="1" applyFont="1" applyFill="1" applyBorder="1" applyAlignment="1">
      <alignment horizontal="center" vertical="center"/>
    </xf>
    <xf numFmtId="49" fontId="17" fillId="5" borderId="4" xfId="4" applyNumberFormat="1" applyFont="1" applyFill="1" applyBorder="1" applyAlignment="1">
      <alignment horizontal="left" vertical="center"/>
    </xf>
    <xf numFmtId="0" fontId="18" fillId="0" borderId="51" xfId="4" applyFont="1" applyBorder="1" applyAlignment="1">
      <alignment horizontal="left" vertical="center" wrapText="1"/>
    </xf>
    <xf numFmtId="49" fontId="17" fillId="5" borderId="52" xfId="4" applyNumberFormat="1" applyFont="1" applyFill="1" applyBorder="1" applyAlignment="1">
      <alignment horizontal="center" vertical="center"/>
    </xf>
    <xf numFmtId="49" fontId="17" fillId="5" borderId="0" xfId="4" applyNumberFormat="1" applyFont="1" applyFill="1" applyAlignment="1">
      <alignment horizontal="left" vertical="center"/>
    </xf>
    <xf numFmtId="0" fontId="18" fillId="0" borderId="53" xfId="4" applyFont="1" applyBorder="1" applyAlignment="1">
      <alignment horizontal="left" vertical="center" wrapText="1"/>
    </xf>
    <xf numFmtId="49" fontId="17" fillId="5" borderId="54" xfId="4" applyNumberFormat="1" applyFont="1" applyFill="1" applyBorder="1" applyAlignment="1">
      <alignment horizontal="center" vertical="center"/>
    </xf>
    <xf numFmtId="49" fontId="17" fillId="5" borderId="55" xfId="4" applyNumberFormat="1" applyFont="1" applyFill="1" applyBorder="1" applyAlignment="1">
      <alignment horizontal="left" vertical="center"/>
    </xf>
    <xf numFmtId="0" fontId="18" fillId="0" borderId="17" xfId="4" applyFont="1" applyBorder="1" applyAlignment="1">
      <alignment horizontal="left" vertical="center" wrapText="1"/>
    </xf>
    <xf numFmtId="0" fontId="6" fillId="0" borderId="0" xfId="4" applyAlignment="1">
      <alignment wrapText="1"/>
    </xf>
    <xf numFmtId="183" fontId="7" fillId="2" borderId="56" xfId="1" applyNumberFormat="1" applyFont="1" applyFill="1" applyBorder="1" applyAlignment="1" applyProtection="1">
      <alignment horizontal="center" vertical="center"/>
      <protection locked="0"/>
    </xf>
    <xf numFmtId="184" fontId="7" fillId="2" borderId="56" xfId="1" applyNumberFormat="1" applyFont="1" applyFill="1" applyBorder="1" applyAlignment="1" applyProtection="1">
      <alignment horizontal="center" vertical="center"/>
      <protection locked="0"/>
    </xf>
    <xf numFmtId="0" fontId="7" fillId="2" borderId="56" xfId="1" applyFont="1" applyFill="1" applyBorder="1" applyAlignment="1" applyProtection="1">
      <alignment horizontal="center" vertical="center"/>
      <protection locked="0"/>
    </xf>
    <xf numFmtId="185" fontId="7" fillId="2" borderId="56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>
      <alignment vertical="center"/>
    </xf>
    <xf numFmtId="0" fontId="7" fillId="0" borderId="1" xfId="1" applyFont="1" applyBorder="1">
      <alignment vertical="center"/>
    </xf>
    <xf numFmtId="0" fontId="7" fillId="0" borderId="56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 wrapText="1"/>
    </xf>
    <xf numFmtId="0" fontId="53" fillId="0" borderId="0" xfId="1" applyFont="1">
      <alignment vertical="center"/>
    </xf>
    <xf numFmtId="0" fontId="0" fillId="0" borderId="0" xfId="0" applyAlignment="1">
      <alignment vertical="center"/>
    </xf>
    <xf numFmtId="0" fontId="7" fillId="0" borderId="56" xfId="1" applyFont="1" applyBorder="1" applyAlignment="1">
      <alignment horizontal="right" vertical="center"/>
    </xf>
    <xf numFmtId="0" fontId="7" fillId="0" borderId="56" xfId="1" applyFont="1" applyBorder="1" applyAlignment="1">
      <alignment horizontal="left" vertical="center"/>
    </xf>
    <xf numFmtId="0" fontId="39" fillId="11" borderId="56" xfId="0" applyFont="1" applyFill="1" applyBorder="1" applyAlignment="1">
      <alignment horizontal="center" vertical="center" wrapText="1"/>
    </xf>
    <xf numFmtId="186" fontId="39" fillId="3" borderId="56" xfId="0" applyNumberFormat="1" applyFont="1" applyFill="1" applyBorder="1" applyAlignment="1">
      <alignment horizontal="center" vertical="center"/>
    </xf>
    <xf numFmtId="0" fontId="39" fillId="11" borderId="56" xfId="0" applyFont="1" applyFill="1" applyBorder="1" applyAlignment="1">
      <alignment horizontal="center" vertical="center"/>
    </xf>
    <xf numFmtId="0" fontId="40" fillId="0" borderId="0" xfId="1" applyFont="1" applyAlignment="1">
      <alignment vertical="center" wrapText="1"/>
    </xf>
    <xf numFmtId="0" fontId="39" fillId="11" borderId="0" xfId="0" applyFont="1" applyFill="1" applyAlignment="1">
      <alignment horizontal="center" vertical="center"/>
    </xf>
    <xf numFmtId="0" fontId="39" fillId="11" borderId="2" xfId="0" applyFont="1" applyFill="1" applyBorder="1" applyAlignment="1">
      <alignment horizontal="center" vertical="center"/>
    </xf>
    <xf numFmtId="186" fontId="39" fillId="2" borderId="56" xfId="0" applyNumberFormat="1" applyFont="1" applyFill="1" applyBorder="1" applyAlignment="1" applyProtection="1">
      <alignment horizontal="center" vertical="center"/>
      <protection locked="0"/>
    </xf>
    <xf numFmtId="0" fontId="31" fillId="0" borderId="0" xfId="8" applyFont="1">
      <alignment vertical="center"/>
    </xf>
    <xf numFmtId="0" fontId="33" fillId="0" borderId="0" xfId="8" applyFont="1" applyAlignment="1">
      <alignment vertical="center" shrinkToFit="1"/>
    </xf>
    <xf numFmtId="0" fontId="31" fillId="0" borderId="0" xfId="8" applyFont="1" applyAlignment="1">
      <alignment horizontal="right" vertical="center"/>
    </xf>
    <xf numFmtId="0" fontId="23" fillId="0" borderId="0" xfId="5" applyFont="1">
      <alignment vertical="center"/>
    </xf>
    <xf numFmtId="182" fontId="31" fillId="0" borderId="0" xfId="8" applyNumberFormat="1" applyFont="1">
      <alignment vertical="center"/>
    </xf>
    <xf numFmtId="0" fontId="31" fillId="0" borderId="0" xfId="9" applyFont="1">
      <alignment vertical="center"/>
    </xf>
    <xf numFmtId="0" fontId="33" fillId="0" borderId="0" xfId="9" applyFont="1" applyAlignment="1">
      <alignment vertical="center" shrinkToFit="1"/>
    </xf>
    <xf numFmtId="0" fontId="31" fillId="0" borderId="0" xfId="9" applyFont="1" applyAlignment="1">
      <alignment horizontal="right" vertical="center"/>
    </xf>
    <xf numFmtId="0" fontId="23" fillId="0" borderId="0" xfId="5" applyFont="1" applyAlignment="1">
      <alignment vertical="center" wrapText="1"/>
    </xf>
    <xf numFmtId="182" fontId="31" fillId="0" borderId="0" xfId="9" applyNumberFormat="1" applyFont="1">
      <alignment vertical="center"/>
    </xf>
    <xf numFmtId="0" fontId="33" fillId="0" borderId="0" xfId="8" applyFont="1" applyAlignment="1">
      <alignment horizontal="center" vertical="center" shrinkToFit="1"/>
    </xf>
    <xf numFmtId="0" fontId="33" fillId="0" borderId="0" xfId="8" applyFont="1">
      <alignment vertical="center"/>
    </xf>
    <xf numFmtId="0" fontId="21" fillId="0" borderId="0" xfId="5" applyFont="1">
      <alignment vertical="center"/>
    </xf>
    <xf numFmtId="0" fontId="21" fillId="3" borderId="8" xfId="5" applyFont="1" applyFill="1" applyBorder="1">
      <alignment vertical="center"/>
    </xf>
    <xf numFmtId="0" fontId="21" fillId="3" borderId="0" xfId="5" applyFont="1" applyFill="1">
      <alignment vertical="center"/>
    </xf>
    <xf numFmtId="0" fontId="21" fillId="0" borderId="0" xfId="5" applyFont="1" applyAlignment="1">
      <alignment horizontal="center" vertical="center"/>
    </xf>
    <xf numFmtId="0" fontId="21" fillId="3" borderId="9" xfId="5" applyFont="1" applyFill="1" applyBorder="1">
      <alignment vertical="center"/>
    </xf>
    <xf numFmtId="0" fontId="23" fillId="0" borderId="0" xfId="5" applyFont="1" applyAlignment="1">
      <alignment horizontal="right" vertical="center"/>
    </xf>
    <xf numFmtId="179" fontId="21" fillId="0" borderId="64" xfId="5" applyNumberFormat="1" applyFont="1" applyBorder="1" applyAlignment="1">
      <alignment horizontal="center" vertical="center" wrapText="1"/>
    </xf>
    <xf numFmtId="179" fontId="5" fillId="0" borderId="65" xfId="5" applyNumberFormat="1" applyFont="1" applyBorder="1" applyAlignment="1">
      <alignment horizontal="center" vertical="center" wrapText="1"/>
    </xf>
    <xf numFmtId="179" fontId="5" fillId="0" borderId="67" xfId="5" applyNumberFormat="1" applyFont="1" applyBorder="1" applyAlignment="1">
      <alignment horizontal="center" vertical="center" wrapText="1"/>
    </xf>
    <xf numFmtId="179" fontId="5" fillId="0" borderId="9" xfId="5" applyNumberFormat="1" applyFont="1" applyBorder="1" applyAlignment="1">
      <alignment horizontal="center" vertical="center" wrapText="1"/>
    </xf>
    <xf numFmtId="180" fontId="21" fillId="0" borderId="1" xfId="5" applyNumberFormat="1" applyFont="1" applyBorder="1" applyAlignment="1">
      <alignment horizontal="center" vertical="center"/>
    </xf>
    <xf numFmtId="176" fontId="21" fillId="0" borderId="3" xfId="5" applyNumberFormat="1" applyFont="1" applyBorder="1" applyAlignment="1">
      <alignment horizontal="left" vertical="center"/>
    </xf>
    <xf numFmtId="3" fontId="21" fillId="0" borderId="1" xfId="5" applyNumberFormat="1" applyFont="1" applyBorder="1">
      <alignment vertical="center"/>
    </xf>
    <xf numFmtId="3" fontId="21" fillId="0" borderId="2" xfId="5" applyNumberFormat="1" applyFont="1" applyBorder="1" applyAlignment="1">
      <alignment horizontal="right" vertical="center"/>
    </xf>
    <xf numFmtId="177" fontId="21" fillId="0" borderId="19" xfId="5" applyNumberFormat="1" applyFont="1" applyBorder="1" applyAlignment="1">
      <alignment horizontal="left" vertical="center"/>
    </xf>
    <xf numFmtId="179" fontId="21" fillId="0" borderId="67" xfId="5" applyNumberFormat="1" applyFont="1" applyBorder="1" applyAlignment="1">
      <alignment vertical="center" wrapText="1"/>
    </xf>
    <xf numFmtId="179" fontId="21" fillId="0" borderId="9" xfId="5" applyNumberFormat="1" applyFont="1" applyBorder="1" applyAlignment="1">
      <alignment vertical="center" wrapText="1"/>
    </xf>
    <xf numFmtId="0" fontId="21" fillId="0" borderId="67" xfId="5" applyFont="1" applyBorder="1" applyAlignment="1">
      <alignment vertical="center" wrapText="1"/>
    </xf>
    <xf numFmtId="179" fontId="21" fillId="0" borderId="9" xfId="5" applyNumberFormat="1" applyFont="1" applyBorder="1" applyAlignment="1">
      <alignment horizontal="right" vertical="center" wrapText="1"/>
    </xf>
    <xf numFmtId="0" fontId="20" fillId="0" borderId="19" xfId="5" applyBorder="1">
      <alignment vertical="center"/>
    </xf>
    <xf numFmtId="180" fontId="21" fillId="0" borderId="6" xfId="5" applyNumberFormat="1" applyFont="1" applyBorder="1" applyAlignment="1">
      <alignment horizontal="center" vertical="center"/>
    </xf>
    <xf numFmtId="176" fontId="21" fillId="0" borderId="7" xfId="5" applyNumberFormat="1" applyFont="1" applyBorder="1" applyAlignment="1">
      <alignment horizontal="left" vertical="center"/>
    </xf>
    <xf numFmtId="3" fontId="21" fillId="0" borderId="6" xfId="5" applyNumberFormat="1" applyFont="1" applyBorder="1">
      <alignment vertical="center"/>
    </xf>
    <xf numFmtId="3" fontId="21" fillId="0" borderId="4" xfId="5" applyNumberFormat="1" applyFont="1" applyBorder="1" applyAlignment="1">
      <alignment horizontal="right" vertical="center"/>
    </xf>
    <xf numFmtId="0" fontId="20" fillId="0" borderId="68" xfId="5" applyBorder="1">
      <alignment vertical="center"/>
    </xf>
    <xf numFmtId="177" fontId="21" fillId="0" borderId="68" xfId="5" applyNumberFormat="1" applyFont="1" applyBorder="1" applyAlignment="1">
      <alignment horizontal="left" vertical="center"/>
    </xf>
    <xf numFmtId="179" fontId="21" fillId="0" borderId="9" xfId="5" applyNumberFormat="1" applyFont="1" applyBorder="1" applyAlignment="1">
      <alignment horizontal="right" vertical="center"/>
    </xf>
    <xf numFmtId="180" fontId="21" fillId="0" borderId="72" xfId="5" applyNumberFormat="1" applyFont="1" applyBorder="1" applyAlignment="1">
      <alignment horizontal="center" vertical="center"/>
    </xf>
    <xf numFmtId="176" fontId="21" fillId="0" borderId="74" xfId="5" applyNumberFormat="1" applyFont="1" applyBorder="1" applyAlignment="1">
      <alignment horizontal="left" vertical="center"/>
    </xf>
    <xf numFmtId="180" fontId="21" fillId="0" borderId="82" xfId="5" applyNumberFormat="1" applyFont="1" applyBorder="1" applyAlignment="1">
      <alignment horizontal="center" vertical="center"/>
    </xf>
    <xf numFmtId="176" fontId="21" fillId="0" borderId="84" xfId="5" applyNumberFormat="1" applyFont="1" applyBorder="1" applyAlignment="1">
      <alignment horizontal="left" vertical="center"/>
    </xf>
    <xf numFmtId="0" fontId="31" fillId="0" borderId="0" xfId="7" applyFont="1">
      <alignment vertical="center"/>
    </xf>
    <xf numFmtId="181" fontId="21" fillId="0" borderId="10" xfId="5" applyNumberFormat="1" applyFont="1" applyBorder="1" applyAlignment="1">
      <alignment horizontal="center" vertical="center"/>
    </xf>
    <xf numFmtId="176" fontId="21" fillId="0" borderId="11" xfId="5" applyNumberFormat="1" applyFont="1" applyBorder="1" applyAlignment="1">
      <alignment horizontal="left" vertical="center"/>
    </xf>
    <xf numFmtId="3" fontId="21" fillId="0" borderId="5" xfId="5" applyNumberFormat="1" applyFont="1" applyBorder="1" applyAlignment="1">
      <alignment horizontal="right" vertical="center"/>
    </xf>
    <xf numFmtId="177" fontId="21" fillId="0" borderId="89" xfId="5" applyNumberFormat="1" applyFont="1" applyBorder="1" applyAlignment="1">
      <alignment horizontal="left" vertical="center"/>
    </xf>
    <xf numFmtId="181" fontId="21" fillId="0" borderId="6" xfId="5" applyNumberFormat="1" applyFont="1" applyBorder="1" applyAlignment="1">
      <alignment horizontal="center" vertical="center"/>
    </xf>
    <xf numFmtId="3" fontId="21" fillId="0" borderId="55" xfId="5" applyNumberFormat="1" applyFont="1" applyBorder="1" applyAlignment="1">
      <alignment horizontal="right" vertical="center"/>
    </xf>
    <xf numFmtId="177" fontId="21" fillId="0" borderId="20" xfId="5" applyNumberFormat="1" applyFont="1" applyBorder="1" applyAlignment="1">
      <alignment horizontal="left" vertical="center"/>
    </xf>
    <xf numFmtId="179" fontId="21" fillId="0" borderId="64" xfId="5" applyNumberFormat="1" applyFont="1" applyBorder="1" applyAlignment="1">
      <alignment vertical="center" wrapText="1"/>
    </xf>
    <xf numFmtId="179" fontId="21" fillId="0" borderId="65" xfId="5" applyNumberFormat="1" applyFont="1" applyBorder="1" applyAlignment="1">
      <alignment vertical="center" wrapText="1"/>
    </xf>
    <xf numFmtId="181" fontId="21" fillId="0" borderId="22" xfId="5" applyNumberFormat="1" applyFont="1" applyBorder="1" applyAlignment="1">
      <alignment horizontal="center" vertical="center"/>
    </xf>
    <xf numFmtId="176" fontId="21" fillId="0" borderId="66" xfId="5" applyNumberFormat="1" applyFont="1" applyBorder="1" applyAlignment="1">
      <alignment horizontal="left" vertical="center"/>
    </xf>
    <xf numFmtId="179" fontId="26" fillId="6" borderId="67" xfId="5" applyNumberFormat="1" applyFont="1" applyFill="1" applyBorder="1" applyAlignment="1">
      <alignment horizontal="center" vertical="center" wrapText="1"/>
    </xf>
    <xf numFmtId="0" fontId="27" fillId="6" borderId="9" xfId="5" applyFont="1" applyFill="1" applyBorder="1" applyAlignment="1">
      <alignment horizontal="center" vertical="center" wrapText="1"/>
    </xf>
    <xf numFmtId="179" fontId="10" fillId="0" borderId="24" xfId="5" applyNumberFormat="1" applyFont="1" applyBorder="1" applyAlignment="1">
      <alignment horizontal="center" vertical="center" wrapText="1"/>
    </xf>
    <xf numFmtId="179" fontId="10" fillId="0" borderId="94" xfId="5" applyNumberFormat="1" applyFont="1" applyBorder="1" applyAlignment="1">
      <alignment horizontal="center" vertical="center" wrapText="1"/>
    </xf>
    <xf numFmtId="181" fontId="21" fillId="0" borderId="95" xfId="5" applyNumberFormat="1" applyFont="1" applyBorder="1" applyAlignment="1">
      <alignment horizontal="center" vertical="center"/>
    </xf>
    <xf numFmtId="176" fontId="21" fillId="0" borderId="16" xfId="5" applyNumberFormat="1" applyFont="1" applyBorder="1" applyAlignment="1">
      <alignment horizontal="left" vertical="center"/>
    </xf>
    <xf numFmtId="0" fontId="23" fillId="0" borderId="0" xfId="5" applyFont="1" applyAlignment="1">
      <alignment horizontal="center" vertical="center"/>
    </xf>
    <xf numFmtId="0" fontId="25" fillId="0" borderId="0" xfId="5" applyFont="1">
      <alignment vertical="center"/>
    </xf>
    <xf numFmtId="0" fontId="25" fillId="0" borderId="99" xfId="5" applyFont="1" applyBorder="1">
      <alignment vertical="center"/>
    </xf>
    <xf numFmtId="0" fontId="25" fillId="0" borderId="6" xfId="5" applyFont="1" applyBorder="1">
      <alignment vertical="center"/>
    </xf>
    <xf numFmtId="0" fontId="25" fillId="0" borderId="4" xfId="5" applyFont="1" applyBorder="1">
      <alignment vertical="center"/>
    </xf>
    <xf numFmtId="0" fontId="23" fillId="0" borderId="4" xfId="5" applyFont="1" applyBorder="1">
      <alignment vertical="center"/>
    </xf>
    <xf numFmtId="0" fontId="25" fillId="0" borderId="7" xfId="5" applyFont="1" applyBorder="1">
      <alignment vertical="center"/>
    </xf>
    <xf numFmtId="0" fontId="25" fillId="0" borderId="8" xfId="5" applyFont="1" applyBorder="1">
      <alignment vertical="center"/>
    </xf>
    <xf numFmtId="0" fontId="25" fillId="0" borderId="10" xfId="5" applyFont="1" applyBorder="1">
      <alignment vertical="center"/>
    </xf>
    <xf numFmtId="0" fontId="25" fillId="0" borderId="5" xfId="5" applyFont="1" applyBorder="1">
      <alignment vertical="center"/>
    </xf>
    <xf numFmtId="0" fontId="23" fillId="0" borderId="5" xfId="5" applyFont="1" applyBorder="1">
      <alignment vertical="center"/>
    </xf>
    <xf numFmtId="0" fontId="25" fillId="0" borderId="4" xfId="5" applyFont="1" applyBorder="1" applyAlignment="1">
      <alignment horizontal="center" vertical="center" textRotation="255"/>
    </xf>
    <xf numFmtId="0" fontId="25" fillId="0" borderId="0" xfId="5" applyFont="1" applyAlignment="1">
      <alignment horizontal="center" vertical="center" textRotation="255"/>
    </xf>
    <xf numFmtId="0" fontId="25" fillId="0" borderId="9" xfId="5" applyFont="1" applyBorder="1">
      <alignment vertical="center"/>
    </xf>
    <xf numFmtId="0" fontId="25" fillId="0" borderId="11" xfId="5" applyFont="1" applyBorder="1">
      <alignment vertical="center"/>
    </xf>
    <xf numFmtId="0" fontId="25" fillId="0" borderId="5" xfId="5" applyFont="1" applyBorder="1" applyAlignment="1">
      <alignment horizontal="center" vertical="center" textRotation="255"/>
    </xf>
    <xf numFmtId="0" fontId="25" fillId="0" borderId="0" xfId="5" applyFont="1" applyAlignment="1">
      <alignment horizontal="right" vertical="center"/>
    </xf>
    <xf numFmtId="0" fontId="19" fillId="0" borderId="0" xfId="1" applyFont="1" applyAlignment="1">
      <alignment vertical="center" wrapText="1"/>
    </xf>
    <xf numFmtId="0" fontId="52" fillId="0" borderId="0" xfId="1" applyFont="1">
      <alignment vertical="center"/>
    </xf>
    <xf numFmtId="49" fontId="7" fillId="2" borderId="1" xfId="1" applyNumberFormat="1" applyFont="1" applyFill="1" applyBorder="1" applyAlignment="1" applyProtection="1">
      <alignment horizontal="left" vertical="center"/>
      <protection locked="0"/>
    </xf>
    <xf numFmtId="49" fontId="7" fillId="2" borderId="2" xfId="1" applyNumberFormat="1" applyFont="1" applyFill="1" applyBorder="1" applyAlignment="1" applyProtection="1">
      <alignment horizontal="left" vertical="center"/>
      <protection locked="0"/>
    </xf>
    <xf numFmtId="49" fontId="7" fillId="2" borderId="3" xfId="1" applyNumberFormat="1" applyFont="1" applyFill="1" applyBorder="1" applyAlignment="1" applyProtection="1">
      <alignment horizontal="left" vertical="center"/>
      <protection locked="0"/>
    </xf>
    <xf numFmtId="0" fontId="7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2" borderId="1" xfId="1" applyFont="1" applyFill="1" applyBorder="1" applyAlignment="1" applyProtection="1">
      <alignment horizontal="left" vertical="center" wrapText="1"/>
      <protection locked="0"/>
    </xf>
    <xf numFmtId="0" fontId="7" fillId="2" borderId="2" xfId="1" applyFont="1" applyFill="1" applyBorder="1" applyAlignment="1" applyProtection="1">
      <alignment horizontal="left" vertical="center" wrapText="1"/>
      <protection locked="0"/>
    </xf>
    <xf numFmtId="0" fontId="7" fillId="2" borderId="3" xfId="1" applyFont="1" applyFill="1" applyBorder="1" applyAlignment="1" applyProtection="1">
      <alignment horizontal="left" vertical="center" wrapText="1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49" fontId="7" fillId="2" borderId="1" xfId="1" quotePrefix="1" applyNumberFormat="1" applyFont="1" applyFill="1" applyBorder="1" applyAlignment="1" applyProtection="1">
      <alignment horizontal="left" vertical="center" wrapText="1"/>
      <protection locked="0"/>
    </xf>
    <xf numFmtId="49" fontId="7" fillId="2" borderId="2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3" xfId="1" applyNumberFormat="1" applyFont="1" applyFill="1" applyBorder="1" applyAlignment="1" applyProtection="1">
      <alignment horizontal="left" vertical="center" wrapText="1"/>
      <protection locked="0"/>
    </xf>
    <xf numFmtId="0" fontId="39" fillId="2" borderId="1" xfId="0" applyFont="1" applyFill="1" applyBorder="1" applyAlignment="1" applyProtection="1">
      <alignment horizontal="center" vertical="center"/>
      <protection locked="0"/>
    </xf>
    <xf numFmtId="0" fontId="39" fillId="2" borderId="2" xfId="0" applyFont="1" applyFill="1" applyBorder="1" applyAlignment="1" applyProtection="1">
      <alignment horizontal="center" vertical="center"/>
      <protection locked="0"/>
    </xf>
    <xf numFmtId="0" fontId="39" fillId="2" borderId="3" xfId="0" applyFont="1" applyFill="1" applyBorder="1" applyAlignment="1" applyProtection="1">
      <alignment horizontal="center" vertical="center"/>
      <protection locked="0"/>
    </xf>
    <xf numFmtId="0" fontId="7" fillId="0" borderId="38" xfId="1" applyFont="1" applyBorder="1" applyAlignment="1">
      <alignment horizontal="center" vertical="center"/>
    </xf>
    <xf numFmtId="187" fontId="7" fillId="2" borderId="114" xfId="2" applyNumberFormat="1" applyFont="1" applyFill="1" applyBorder="1" applyAlignment="1" applyProtection="1">
      <alignment horizontal="right" vertical="center"/>
      <protection locked="0"/>
    </xf>
    <xf numFmtId="187" fontId="7" fillId="2" borderId="115" xfId="2" applyNumberFormat="1" applyFont="1" applyFill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38" fontId="39" fillId="11" borderId="112" xfId="0" applyNumberFormat="1" applyFont="1" applyFill="1" applyBorder="1" applyAlignment="1">
      <alignment horizontal="right" vertical="center"/>
    </xf>
    <xf numFmtId="38" fontId="39" fillId="11" borderId="124" xfId="0" applyNumberFormat="1" applyFont="1" applyFill="1" applyBorder="1" applyAlignment="1">
      <alignment horizontal="right" vertical="center"/>
    </xf>
    <xf numFmtId="38" fontId="39" fillId="0" borderId="113" xfId="0" applyNumberFormat="1" applyFont="1" applyBorder="1" applyAlignment="1">
      <alignment horizontal="right" vertical="center"/>
    </xf>
    <xf numFmtId="38" fontId="39" fillId="0" borderId="123" xfId="0" applyNumberFormat="1" applyFont="1" applyBorder="1" applyAlignment="1">
      <alignment horizontal="right" vertical="center"/>
    </xf>
    <xf numFmtId="38" fontId="39" fillId="2" borderId="111" xfId="0" applyNumberFormat="1" applyFont="1" applyFill="1" applyBorder="1" applyAlignment="1" applyProtection="1">
      <alignment horizontal="right" vertical="center"/>
      <protection locked="0"/>
    </xf>
    <xf numFmtId="38" fontId="39" fillId="2" borderId="115" xfId="0" applyNumberFormat="1" applyFont="1" applyFill="1" applyBorder="1" applyAlignment="1" applyProtection="1">
      <alignment horizontal="right" vertical="center"/>
      <protection locked="0"/>
    </xf>
    <xf numFmtId="0" fontId="31" fillId="8" borderId="1" xfId="8" applyFont="1" applyFill="1" applyBorder="1" applyAlignment="1">
      <alignment horizontal="center" vertical="center" shrinkToFit="1"/>
    </xf>
    <xf numFmtId="0" fontId="31" fillId="8" borderId="2" xfId="8" applyFont="1" applyFill="1" applyBorder="1" applyAlignment="1">
      <alignment horizontal="center" vertical="center" shrinkToFit="1"/>
    </xf>
    <xf numFmtId="0" fontId="41" fillId="8" borderId="56" xfId="8" applyFont="1" applyFill="1" applyBorder="1" applyAlignment="1">
      <alignment horizontal="center" vertical="center" wrapText="1" shrinkToFit="1"/>
    </xf>
    <xf numFmtId="0" fontId="42" fillId="0" borderId="56" xfId="8" applyFont="1" applyBorder="1" applyAlignment="1">
      <alignment horizontal="center" vertical="center" shrinkToFit="1"/>
    </xf>
    <xf numFmtId="182" fontId="34" fillId="2" borderId="1" xfId="8" applyNumberFormat="1" applyFont="1" applyFill="1" applyBorder="1" applyAlignment="1" applyProtection="1">
      <alignment vertical="center" shrinkToFit="1"/>
      <protection locked="0"/>
    </xf>
    <xf numFmtId="0" fontId="2" fillId="2" borderId="2" xfId="8" applyFill="1" applyBorder="1" applyAlignment="1" applyProtection="1">
      <alignment vertical="center" shrinkToFit="1"/>
      <protection locked="0"/>
    </xf>
    <xf numFmtId="0" fontId="31" fillId="0" borderId="0" xfId="8" applyFont="1" applyAlignment="1">
      <alignment horizontal="center" vertical="center"/>
    </xf>
    <xf numFmtId="0" fontId="2" fillId="0" borderId="0" xfId="8" applyAlignment="1">
      <alignment horizontal="center" vertical="center"/>
    </xf>
    <xf numFmtId="0" fontId="43" fillId="0" borderId="1" xfId="8" applyFont="1" applyBorder="1" applyAlignment="1">
      <alignment horizontal="center" vertical="center"/>
    </xf>
    <xf numFmtId="0" fontId="43" fillId="0" borderId="2" xfId="8" applyFont="1" applyBorder="1" applyAlignment="1">
      <alignment horizontal="center" vertical="center"/>
    </xf>
    <xf numFmtId="0" fontId="43" fillId="0" borderId="3" xfId="8" applyFont="1" applyBorder="1" applyAlignment="1">
      <alignment horizontal="center" vertical="center"/>
    </xf>
    <xf numFmtId="0" fontId="34" fillId="3" borderId="1" xfId="8" applyFont="1" applyFill="1" applyBorder="1" applyAlignment="1">
      <alignment horizontal="center" vertical="center"/>
    </xf>
    <xf numFmtId="0" fontId="34" fillId="3" borderId="2" xfId="8" applyFont="1" applyFill="1" applyBorder="1" applyAlignment="1">
      <alignment horizontal="center" vertical="center"/>
    </xf>
    <xf numFmtId="0" fontId="34" fillId="3" borderId="3" xfId="8" applyFont="1" applyFill="1" applyBorder="1" applyAlignment="1">
      <alignment horizontal="center" vertical="center"/>
    </xf>
    <xf numFmtId="0" fontId="31" fillId="0" borderId="1" xfId="8" applyFont="1" applyBorder="1" applyAlignment="1">
      <alignment horizontal="center" vertical="center"/>
    </xf>
    <xf numFmtId="0" fontId="31" fillId="0" borderId="2" xfId="8" applyFont="1" applyBorder="1" applyAlignment="1">
      <alignment horizontal="center" vertical="center"/>
    </xf>
    <xf numFmtId="0" fontId="31" fillId="0" borderId="3" xfId="8" applyFont="1" applyBorder="1" applyAlignment="1">
      <alignment horizontal="center" vertical="center"/>
    </xf>
    <xf numFmtId="0" fontId="34" fillId="0" borderId="1" xfId="8" applyFont="1" applyBorder="1" applyAlignment="1">
      <alignment horizontal="center" vertical="center"/>
    </xf>
    <xf numFmtId="0" fontId="34" fillId="0" borderId="2" xfId="8" applyFont="1" applyBorder="1" applyAlignment="1">
      <alignment horizontal="center" vertical="center"/>
    </xf>
    <xf numFmtId="0" fontId="34" fillId="0" borderId="3" xfId="8" applyFont="1" applyBorder="1" applyAlignment="1">
      <alignment horizontal="center" vertical="center"/>
    </xf>
    <xf numFmtId="0" fontId="31" fillId="0" borderId="6" xfId="8" applyFont="1" applyBorder="1" applyAlignment="1">
      <alignment horizontal="center" vertical="center"/>
    </xf>
    <xf numFmtId="0" fontId="2" fillId="0" borderId="7" xfId="8" applyBorder="1" applyAlignment="1">
      <alignment horizontal="center" vertical="center"/>
    </xf>
    <xf numFmtId="0" fontId="2" fillId="0" borderId="8" xfId="8" applyBorder="1" applyAlignment="1">
      <alignment horizontal="center" vertical="center"/>
    </xf>
    <xf numFmtId="0" fontId="2" fillId="0" borderId="9" xfId="8" applyBorder="1" applyAlignment="1">
      <alignment horizontal="center" vertical="center"/>
    </xf>
    <xf numFmtId="0" fontId="2" fillId="0" borderId="10" xfId="8" applyBorder="1" applyAlignment="1">
      <alignment horizontal="center" vertical="center"/>
    </xf>
    <xf numFmtId="0" fontId="2" fillId="0" borderId="11" xfId="8" applyBorder="1" applyAlignment="1">
      <alignment horizontal="center" vertical="center"/>
    </xf>
    <xf numFmtId="0" fontId="2" fillId="0" borderId="2" xfId="8" applyBorder="1" applyAlignment="1">
      <alignment horizontal="center" vertical="center"/>
    </xf>
    <xf numFmtId="0" fontId="2" fillId="0" borderId="3" xfId="8" applyBorder="1" applyAlignment="1">
      <alignment horizontal="center" vertical="center"/>
    </xf>
    <xf numFmtId="0" fontId="31" fillId="7" borderId="1" xfId="8" applyFont="1" applyFill="1" applyBorder="1" applyAlignment="1">
      <alignment horizontal="center" vertical="center"/>
    </xf>
    <xf numFmtId="0" fontId="2" fillId="7" borderId="2" xfId="8" applyFill="1" applyBorder="1" applyAlignment="1">
      <alignment horizontal="center" vertical="center"/>
    </xf>
    <xf numFmtId="0" fontId="31" fillId="7" borderId="1" xfId="8" applyFont="1" applyFill="1" applyBorder="1" applyAlignment="1">
      <alignment horizontal="center" vertical="center" shrinkToFit="1"/>
    </xf>
    <xf numFmtId="0" fontId="2" fillId="7" borderId="2" xfId="8" applyFill="1" applyBorder="1" applyAlignment="1">
      <alignment horizontal="center" vertical="center" shrinkToFit="1"/>
    </xf>
    <xf numFmtId="0" fontId="2" fillId="7" borderId="3" xfId="8" applyFill="1" applyBorder="1" applyAlignment="1">
      <alignment horizontal="center" vertical="center" shrinkToFit="1"/>
    </xf>
    <xf numFmtId="0" fontId="41" fillId="10" borderId="10" xfId="8" applyFont="1" applyFill="1" applyBorder="1" applyAlignment="1">
      <alignment horizontal="center" vertical="center" wrapText="1"/>
    </xf>
    <xf numFmtId="0" fontId="42" fillId="10" borderId="5" xfId="8" applyFont="1" applyFill="1" applyBorder="1" applyAlignment="1">
      <alignment horizontal="center" vertical="center" wrapText="1"/>
    </xf>
    <xf numFmtId="0" fontId="41" fillId="7" borderId="10" xfId="8" applyFont="1" applyFill="1" applyBorder="1" applyAlignment="1">
      <alignment horizontal="center" vertical="center" wrapText="1"/>
    </xf>
    <xf numFmtId="0" fontId="42" fillId="7" borderId="5" xfId="8" applyFont="1" applyFill="1" applyBorder="1" applyAlignment="1">
      <alignment horizontal="center" vertical="center" wrapText="1"/>
    </xf>
    <xf numFmtId="0" fontId="41" fillId="10" borderId="10" xfId="8" applyFont="1" applyFill="1" applyBorder="1" applyAlignment="1">
      <alignment horizontal="center" vertical="center" wrapText="1" shrinkToFit="1"/>
    </xf>
    <xf numFmtId="0" fontId="42" fillId="10" borderId="5" xfId="8" applyFont="1" applyFill="1" applyBorder="1" applyAlignment="1">
      <alignment horizontal="center" vertical="center" wrapText="1" shrinkToFit="1"/>
    </xf>
    <xf numFmtId="0" fontId="42" fillId="7" borderId="10" xfId="8" applyFont="1" applyFill="1" applyBorder="1" applyAlignment="1">
      <alignment horizontal="center" vertical="center" wrapText="1" shrinkToFit="1"/>
    </xf>
    <xf numFmtId="0" fontId="42" fillId="7" borderId="5" xfId="8" applyFont="1" applyFill="1" applyBorder="1" applyAlignment="1">
      <alignment horizontal="center" vertical="center" wrapText="1" shrinkToFit="1"/>
    </xf>
    <xf numFmtId="0" fontId="42" fillId="10" borderId="10" xfId="8" applyFont="1" applyFill="1" applyBorder="1" applyAlignment="1">
      <alignment horizontal="center" vertical="center" wrapText="1" shrinkToFit="1"/>
    </xf>
    <xf numFmtId="0" fontId="31" fillId="7" borderId="6" xfId="8" applyFont="1" applyFill="1" applyBorder="1" applyAlignment="1">
      <alignment horizontal="center" vertical="center" wrapText="1"/>
    </xf>
    <xf numFmtId="0" fontId="2" fillId="7" borderId="4" xfId="8" applyFill="1" applyBorder="1" applyAlignment="1">
      <alignment horizontal="center" vertical="center" wrapText="1"/>
    </xf>
    <xf numFmtId="0" fontId="2" fillId="7" borderId="7" xfId="8" applyFill="1" applyBorder="1" applyAlignment="1">
      <alignment horizontal="center" vertical="center" wrapText="1"/>
    </xf>
    <xf numFmtId="0" fontId="2" fillId="7" borderId="10" xfId="8" applyFill="1" applyBorder="1" applyAlignment="1">
      <alignment horizontal="center" vertical="center" wrapText="1"/>
    </xf>
    <xf numFmtId="0" fontId="2" fillId="7" borderId="5" xfId="8" applyFill="1" applyBorder="1" applyAlignment="1">
      <alignment horizontal="center" vertical="center" wrapText="1"/>
    </xf>
    <xf numFmtId="0" fontId="2" fillId="7" borderId="11" xfId="8" applyFill="1" applyBorder="1" applyAlignment="1">
      <alignment horizontal="center" vertical="center" wrapText="1"/>
    </xf>
    <xf numFmtId="0" fontId="2" fillId="9" borderId="4" xfId="8" applyFill="1" applyBorder="1" applyAlignment="1">
      <alignment horizontal="center" vertical="center" shrinkToFit="1"/>
    </xf>
    <xf numFmtId="0" fontId="2" fillId="0" borderId="7" xfId="8" applyBorder="1" applyAlignment="1">
      <alignment horizontal="center" vertical="center" shrinkToFit="1"/>
    </xf>
    <xf numFmtId="0" fontId="2" fillId="0" borderId="5" xfId="8" applyBorder="1" applyAlignment="1">
      <alignment horizontal="center" vertical="center" shrinkToFit="1"/>
    </xf>
    <xf numFmtId="0" fontId="2" fillId="0" borderId="11" xfId="8" applyBorder="1" applyAlignment="1">
      <alignment horizontal="center" vertical="center" shrinkToFit="1"/>
    </xf>
    <xf numFmtId="182" fontId="34" fillId="2" borderId="2" xfId="8" applyNumberFormat="1" applyFont="1" applyFill="1" applyBorder="1" applyAlignment="1" applyProtection="1">
      <alignment vertical="center" shrinkToFit="1"/>
      <protection locked="0"/>
    </xf>
    <xf numFmtId="182" fontId="34" fillId="2" borderId="3" xfId="8" applyNumberFormat="1" applyFont="1" applyFill="1" applyBorder="1" applyAlignment="1" applyProtection="1">
      <alignment vertical="center" shrinkToFit="1"/>
      <protection locked="0"/>
    </xf>
    <xf numFmtId="182" fontId="34" fillId="0" borderId="101" xfId="8" applyNumberFormat="1" applyFont="1" applyBorder="1" applyAlignment="1">
      <alignment vertical="center" shrinkToFit="1"/>
    </xf>
    <xf numFmtId="0" fontId="2" fillId="0" borderId="2" xfId="8" applyBorder="1" applyAlignment="1">
      <alignment vertical="center" shrinkToFit="1"/>
    </xf>
    <xf numFmtId="182" fontId="34" fillId="2" borderId="56" xfId="8" applyNumberFormat="1" applyFont="1" applyFill="1" applyBorder="1" applyAlignment="1" applyProtection="1">
      <alignment vertical="center" shrinkToFit="1"/>
      <protection locked="0"/>
    </xf>
    <xf numFmtId="0" fontId="2" fillId="2" borderId="56" xfId="8" applyFill="1" applyBorder="1" applyAlignment="1" applyProtection="1">
      <alignment vertical="center" shrinkToFit="1"/>
      <protection locked="0"/>
    </xf>
    <xf numFmtId="182" fontId="35" fillId="0" borderId="2" xfId="8" applyNumberFormat="1" applyFont="1" applyBorder="1" applyAlignment="1">
      <alignment vertical="center" shrinkToFit="1"/>
    </xf>
    <xf numFmtId="0" fontId="35" fillId="0" borderId="3" xfId="8" applyFont="1" applyBorder="1" applyAlignment="1">
      <alignment vertical="center" shrinkToFit="1"/>
    </xf>
    <xf numFmtId="182" fontId="34" fillId="0" borderId="72" xfId="8" applyNumberFormat="1" applyFont="1" applyBorder="1" applyAlignment="1">
      <alignment vertical="center" shrinkToFit="1"/>
    </xf>
    <xf numFmtId="0" fontId="2" fillId="0" borderId="73" xfId="8" applyBorder="1" applyAlignment="1">
      <alignment vertical="center" shrinkToFit="1"/>
    </xf>
    <xf numFmtId="0" fontId="2" fillId="0" borderId="74" xfId="8" applyBorder="1" applyAlignment="1">
      <alignment vertical="center" shrinkToFit="1"/>
    </xf>
    <xf numFmtId="182" fontId="34" fillId="7" borderId="104" xfId="8" applyNumberFormat="1" applyFont="1" applyFill="1" applyBorder="1" applyAlignment="1">
      <alignment vertical="center" shrinkToFit="1"/>
    </xf>
    <xf numFmtId="0" fontId="2" fillId="7" borderId="73" xfId="8" applyFill="1" applyBorder="1" applyAlignment="1">
      <alignment vertical="center" shrinkToFit="1"/>
    </xf>
    <xf numFmtId="182" fontId="35" fillId="8" borderId="1" xfId="8" applyNumberFormat="1" applyFont="1" applyFill="1" applyBorder="1" applyAlignment="1">
      <alignment vertical="center" shrinkToFit="1"/>
    </xf>
    <xf numFmtId="182" fontId="37" fillId="9" borderId="2" xfId="8" applyNumberFormat="1" applyFont="1" applyFill="1" applyBorder="1" applyAlignment="1">
      <alignment vertical="center" shrinkToFit="1"/>
    </xf>
    <xf numFmtId="0" fontId="37" fillId="9" borderId="3" xfId="8" applyFont="1" applyFill="1" applyBorder="1" applyAlignment="1">
      <alignment vertical="center" shrinkToFit="1"/>
    </xf>
    <xf numFmtId="0" fontId="31" fillId="0" borderId="72" xfId="8" applyFont="1" applyBorder="1" applyAlignment="1">
      <alignment horizontal="center" vertical="center"/>
    </xf>
    <xf numFmtId="0" fontId="2" fillId="0" borderId="74" xfId="8" applyBorder="1" applyAlignment="1">
      <alignment horizontal="center" vertical="center"/>
    </xf>
    <xf numFmtId="182" fontId="34" fillId="7" borderId="106" xfId="8" applyNumberFormat="1" applyFont="1" applyFill="1" applyBorder="1" applyAlignment="1">
      <alignment vertical="center" shrinkToFit="1"/>
    </xf>
    <xf numFmtId="0" fontId="2" fillId="7" borderId="107" xfId="8" applyFill="1" applyBorder="1" applyAlignment="1">
      <alignment vertical="center" shrinkToFit="1"/>
    </xf>
    <xf numFmtId="0" fontId="35" fillId="8" borderId="109" xfId="8" applyFont="1" applyFill="1" applyBorder="1" applyAlignment="1">
      <alignment vertical="center" shrinkToFit="1"/>
    </xf>
    <xf numFmtId="0" fontId="35" fillId="0" borderId="12" xfId="8" applyFont="1" applyBorder="1" applyAlignment="1">
      <alignment vertical="center" shrinkToFit="1"/>
    </xf>
    <xf numFmtId="0" fontId="38" fillId="9" borderId="108" xfId="8" applyFont="1" applyFill="1" applyBorder="1" applyAlignment="1">
      <alignment vertical="center" shrinkToFit="1"/>
    </xf>
    <xf numFmtId="0" fontId="38" fillId="9" borderId="12" xfId="8" applyFont="1" applyFill="1" applyBorder="1" applyAlignment="1">
      <alignment vertical="center" shrinkToFit="1"/>
    </xf>
    <xf numFmtId="0" fontId="50" fillId="8" borderId="6" xfId="9" applyFont="1" applyFill="1" applyBorder="1" applyAlignment="1">
      <alignment horizontal="center" vertical="center" wrapText="1"/>
    </xf>
    <xf numFmtId="0" fontId="49" fillId="0" borderId="4" xfId="9" applyFont="1" applyBorder="1" applyAlignment="1">
      <alignment horizontal="center" vertical="center"/>
    </xf>
    <xf numFmtId="0" fontId="49" fillId="0" borderId="7" xfId="9" applyFont="1" applyBorder="1" applyAlignment="1">
      <alignment horizontal="center" vertical="center"/>
    </xf>
    <xf numFmtId="0" fontId="49" fillId="0" borderId="10" xfId="9" applyFont="1" applyBorder="1" applyAlignment="1">
      <alignment horizontal="center" vertical="center"/>
    </xf>
    <xf numFmtId="0" fontId="49" fillId="0" borderId="5" xfId="9" applyFont="1" applyBorder="1" applyAlignment="1">
      <alignment horizontal="center" vertical="center"/>
    </xf>
    <xf numFmtId="0" fontId="49" fillId="0" borderId="11" xfId="9" applyFont="1" applyBorder="1" applyAlignment="1">
      <alignment horizontal="center" vertical="center"/>
    </xf>
    <xf numFmtId="0" fontId="36" fillId="9" borderId="6" xfId="9" applyFont="1" applyFill="1" applyBorder="1" applyAlignment="1">
      <alignment horizontal="center" vertical="center" shrinkToFit="1"/>
    </xf>
    <xf numFmtId="0" fontId="45" fillId="9" borderId="4" xfId="9" applyFont="1" applyFill="1" applyBorder="1" applyAlignment="1">
      <alignment horizontal="center" vertical="center" shrinkToFit="1"/>
    </xf>
    <xf numFmtId="0" fontId="45" fillId="9" borderId="7" xfId="9" applyFont="1" applyFill="1" applyBorder="1" applyAlignment="1">
      <alignment horizontal="center" vertical="center" shrinkToFit="1"/>
    </xf>
    <xf numFmtId="0" fontId="45" fillId="9" borderId="10" xfId="9" applyFont="1" applyFill="1" applyBorder="1" applyAlignment="1">
      <alignment horizontal="center" vertical="center" shrinkToFit="1"/>
    </xf>
    <xf numFmtId="0" fontId="45" fillId="9" borderId="5" xfId="9" applyFont="1" applyFill="1" applyBorder="1" applyAlignment="1">
      <alignment horizontal="center" vertical="center" shrinkToFit="1"/>
    </xf>
    <xf numFmtId="0" fontId="45" fillId="9" borderId="11" xfId="9" applyFont="1" applyFill="1" applyBorder="1" applyAlignment="1">
      <alignment horizontal="center" vertical="center" shrinkToFit="1"/>
    </xf>
    <xf numFmtId="0" fontId="1" fillId="7" borderId="1" xfId="9" applyFill="1" applyBorder="1" applyAlignment="1">
      <alignment horizontal="center" vertical="center" wrapText="1"/>
    </xf>
    <xf numFmtId="0" fontId="1" fillId="7" borderId="2" xfId="9" applyFill="1" applyBorder="1" applyAlignment="1">
      <alignment horizontal="center" vertical="center" wrapText="1"/>
    </xf>
    <xf numFmtId="0" fontId="49" fillId="7" borderId="1" xfId="9" applyFont="1" applyFill="1" applyBorder="1" applyAlignment="1">
      <alignment horizontal="center" vertical="top" wrapText="1"/>
    </xf>
    <xf numFmtId="0" fontId="49" fillId="7" borderId="2" xfId="9" applyFont="1" applyFill="1" applyBorder="1" applyAlignment="1">
      <alignment horizontal="center" vertical="top" wrapText="1"/>
    </xf>
    <xf numFmtId="0" fontId="49" fillId="8" borderId="1" xfId="9" applyFont="1" applyFill="1" applyBorder="1" applyAlignment="1">
      <alignment horizontal="center" vertical="center" wrapText="1" shrinkToFit="1"/>
    </xf>
    <xf numFmtId="0" fontId="49" fillId="8" borderId="2" xfId="9" applyFont="1" applyFill="1" applyBorder="1" applyAlignment="1">
      <alignment horizontal="center" vertical="center"/>
    </xf>
    <xf numFmtId="0" fontId="49" fillId="8" borderId="3" xfId="9" applyFont="1" applyFill="1" applyBorder="1" applyAlignment="1">
      <alignment horizontal="center" vertical="center"/>
    </xf>
    <xf numFmtId="0" fontId="41" fillId="8" borderId="2" xfId="9" applyFont="1" applyFill="1" applyBorder="1" applyAlignment="1">
      <alignment horizontal="center" vertical="center" wrapText="1" shrinkToFit="1"/>
    </xf>
    <xf numFmtId="0" fontId="42" fillId="8" borderId="2" xfId="9" applyFont="1" applyFill="1" applyBorder="1" applyAlignment="1">
      <alignment horizontal="center" vertical="center"/>
    </xf>
    <xf numFmtId="0" fontId="31" fillId="0" borderId="0" xfId="9" applyFont="1" applyAlignment="1">
      <alignment horizontal="center" vertical="center"/>
    </xf>
    <xf numFmtId="0" fontId="1" fillId="0" borderId="0" xfId="9" applyAlignment="1">
      <alignment horizontal="center" vertical="center"/>
    </xf>
    <xf numFmtId="0" fontId="34" fillId="0" borderId="1" xfId="9" applyFont="1" applyBorder="1" applyAlignment="1">
      <alignment horizontal="center" vertical="center"/>
    </xf>
    <xf numFmtId="0" fontId="44" fillId="0" borderId="2" xfId="9" applyFont="1" applyBorder="1" applyAlignment="1">
      <alignment horizontal="center" vertical="center"/>
    </xf>
    <xf numFmtId="0" fontId="44" fillId="0" borderId="3" xfId="9" applyFont="1" applyBorder="1" applyAlignment="1">
      <alignment horizontal="center" vertical="center"/>
    </xf>
    <xf numFmtId="0" fontId="31" fillId="0" borderId="1" xfId="9" applyFont="1" applyBorder="1" applyAlignment="1">
      <alignment horizontal="center" vertical="center"/>
    </xf>
    <xf numFmtId="0" fontId="1" fillId="0" borderId="2" xfId="9" applyBorder="1" applyAlignment="1">
      <alignment horizontal="center" vertical="center"/>
    </xf>
    <xf numFmtId="0" fontId="1" fillId="0" borderId="3" xfId="9" applyBorder="1" applyAlignment="1">
      <alignment horizontal="center" vertical="center"/>
    </xf>
    <xf numFmtId="0" fontId="34" fillId="0" borderId="2" xfId="9" applyFont="1" applyBorder="1" applyAlignment="1">
      <alignment horizontal="center" vertical="center"/>
    </xf>
    <xf numFmtId="0" fontId="34" fillId="0" borderId="3" xfId="9" applyFont="1" applyBorder="1" applyAlignment="1">
      <alignment horizontal="center" vertical="center"/>
    </xf>
    <xf numFmtId="0" fontId="31" fillId="0" borderId="6" xfId="9" applyFont="1" applyBorder="1" applyAlignment="1">
      <alignment horizontal="center" vertical="center"/>
    </xf>
    <xf numFmtId="0" fontId="1" fillId="0" borderId="7" xfId="9" applyBorder="1" applyAlignment="1">
      <alignment horizontal="center" vertical="center"/>
    </xf>
    <xf numFmtId="0" fontId="1" fillId="0" borderId="8" xfId="9" applyBorder="1" applyAlignment="1">
      <alignment horizontal="center" vertical="center"/>
    </xf>
    <xf numFmtId="0" fontId="1" fillId="0" borderId="9" xfId="9" applyBorder="1" applyAlignment="1">
      <alignment horizontal="center" vertical="center"/>
    </xf>
    <xf numFmtId="0" fontId="1" fillId="0" borderId="10" xfId="9" applyBorder="1" applyAlignment="1">
      <alignment horizontal="center" vertical="center"/>
    </xf>
    <xf numFmtId="0" fontId="1" fillId="0" borderId="11" xfId="9" applyBorder="1" applyAlignment="1">
      <alignment horizontal="center" vertical="center"/>
    </xf>
    <xf numFmtId="0" fontId="31" fillId="7" borderId="1" xfId="9" applyFont="1" applyFill="1" applyBorder="1" applyAlignment="1">
      <alignment horizontal="center" vertical="center"/>
    </xf>
    <xf numFmtId="0" fontId="1" fillId="7" borderId="2" xfId="9" applyFill="1" applyBorder="1" applyAlignment="1">
      <alignment horizontal="center" vertical="center"/>
    </xf>
    <xf numFmtId="0" fontId="1" fillId="7" borderId="3" xfId="9" applyFill="1" applyBorder="1" applyAlignment="1">
      <alignment horizontal="center" vertical="center"/>
    </xf>
    <xf numFmtId="0" fontId="51" fillId="7" borderId="6" xfId="9" applyFont="1" applyFill="1" applyBorder="1" applyAlignment="1">
      <alignment horizontal="center" vertical="center" wrapText="1"/>
    </xf>
    <xf numFmtId="0" fontId="48" fillId="0" borderId="4" xfId="9" applyFont="1" applyBorder="1" applyAlignment="1">
      <alignment horizontal="center" vertical="center"/>
    </xf>
    <xf numFmtId="0" fontId="48" fillId="0" borderId="10" xfId="9" applyFont="1" applyBorder="1" applyAlignment="1">
      <alignment horizontal="center" vertical="center"/>
    </xf>
    <xf numFmtId="0" fontId="48" fillId="0" borderId="5" xfId="9" applyFont="1" applyBorder="1" applyAlignment="1">
      <alignment horizontal="center" vertical="center"/>
    </xf>
    <xf numFmtId="0" fontId="31" fillId="8" borderId="1" xfId="9" applyFont="1" applyFill="1" applyBorder="1" applyAlignment="1">
      <alignment horizontal="center" vertical="center" wrapText="1"/>
    </xf>
    <xf numFmtId="0" fontId="33" fillId="0" borderId="1" xfId="9" applyFont="1" applyBorder="1" applyAlignment="1">
      <alignment vertical="center" shrinkToFit="1"/>
    </xf>
    <xf numFmtId="0" fontId="33" fillId="0" borderId="2" xfId="9" applyFont="1" applyBorder="1" applyAlignment="1">
      <alignment vertical="center" shrinkToFit="1"/>
    </xf>
    <xf numFmtId="0" fontId="33" fillId="0" borderId="3" xfId="9" applyFont="1" applyBorder="1" applyAlignment="1">
      <alignment vertical="center" shrinkToFit="1"/>
    </xf>
    <xf numFmtId="0" fontId="33" fillId="0" borderId="105" xfId="9" applyFont="1" applyBorder="1" applyAlignment="1">
      <alignment vertical="center" shrinkToFit="1"/>
    </xf>
    <xf numFmtId="182" fontId="33" fillId="0" borderId="101" xfId="9" applyNumberFormat="1" applyFont="1" applyBorder="1" applyAlignment="1">
      <alignment vertical="center" shrinkToFit="1"/>
    </xf>
    <xf numFmtId="182" fontId="46" fillId="0" borderId="1" xfId="9" applyNumberFormat="1" applyFont="1" applyBorder="1" applyAlignment="1">
      <alignment vertical="center" shrinkToFit="1"/>
    </xf>
    <xf numFmtId="0" fontId="47" fillId="0" borderId="2" xfId="9" applyFont="1" applyBorder="1" applyAlignment="1">
      <alignment vertical="center" shrinkToFit="1"/>
    </xf>
    <xf numFmtId="0" fontId="47" fillId="0" borderId="3" xfId="9" applyFont="1" applyBorder="1" applyAlignment="1">
      <alignment vertical="center" shrinkToFit="1"/>
    </xf>
    <xf numFmtId="182" fontId="46" fillId="0" borderId="101" xfId="9" applyNumberFormat="1" applyFont="1" applyBorder="1" applyAlignment="1">
      <alignment vertical="center" shrinkToFit="1"/>
    </xf>
    <xf numFmtId="0" fontId="47" fillId="0" borderId="105" xfId="9" applyFont="1" applyBorder="1" applyAlignment="1">
      <alignment vertical="center" shrinkToFit="1"/>
    </xf>
    <xf numFmtId="0" fontId="33" fillId="2" borderId="101" xfId="9" applyFont="1" applyFill="1" applyBorder="1" applyAlignment="1" applyProtection="1">
      <alignment vertical="center" shrinkToFit="1"/>
      <protection locked="0"/>
    </xf>
    <xf numFmtId="0" fontId="33" fillId="2" borderId="2" xfId="9" applyFont="1" applyFill="1" applyBorder="1" applyAlignment="1" applyProtection="1">
      <alignment vertical="center" shrinkToFit="1"/>
      <protection locked="0"/>
    </xf>
    <xf numFmtId="182" fontId="46" fillId="0" borderId="2" xfId="9" applyNumberFormat="1" applyFont="1" applyBorder="1" applyAlignment="1">
      <alignment vertical="center" shrinkToFit="1"/>
    </xf>
    <xf numFmtId="182" fontId="46" fillId="0" borderId="3" xfId="9" applyNumberFormat="1" applyFont="1" applyBorder="1" applyAlignment="1">
      <alignment vertical="center" shrinkToFit="1"/>
    </xf>
    <xf numFmtId="182" fontId="34" fillId="7" borderId="104" xfId="9" applyNumberFormat="1" applyFont="1" applyFill="1" applyBorder="1" applyAlignment="1">
      <alignment vertical="center" shrinkToFit="1"/>
    </xf>
    <xf numFmtId="0" fontId="44" fillId="7" borderId="73" xfId="9" applyFont="1" applyFill="1" applyBorder="1" applyAlignment="1">
      <alignment vertical="center" shrinkToFit="1"/>
    </xf>
    <xf numFmtId="0" fontId="44" fillId="7" borderId="118" xfId="9" applyFont="1" applyFill="1" applyBorder="1" applyAlignment="1">
      <alignment vertical="center" shrinkToFit="1"/>
    </xf>
    <xf numFmtId="0" fontId="44" fillId="8" borderId="104" xfId="9" applyFont="1" applyFill="1" applyBorder="1" applyAlignment="1">
      <alignment vertical="center" shrinkToFit="1"/>
    </xf>
    <xf numFmtId="0" fontId="44" fillId="8" borderId="73" xfId="9" applyFont="1" applyFill="1" applyBorder="1" applyAlignment="1">
      <alignment vertical="center" shrinkToFit="1"/>
    </xf>
    <xf numFmtId="0" fontId="44" fillId="8" borderId="72" xfId="9" applyFont="1" applyFill="1" applyBorder="1" applyAlignment="1">
      <alignment vertical="center" shrinkToFit="1"/>
    </xf>
    <xf numFmtId="0" fontId="44" fillId="8" borderId="74" xfId="9" applyFont="1" applyFill="1" applyBorder="1" applyAlignment="1">
      <alignment vertical="center" shrinkToFit="1"/>
    </xf>
    <xf numFmtId="0" fontId="44" fillId="8" borderId="118" xfId="9" applyFont="1" applyFill="1" applyBorder="1" applyAlignment="1">
      <alignment vertical="center" shrinkToFit="1"/>
    </xf>
    <xf numFmtId="182" fontId="34" fillId="9" borderId="101" xfId="9" applyNumberFormat="1" applyFont="1" applyFill="1" applyBorder="1" applyAlignment="1">
      <alignment vertical="center" shrinkToFit="1"/>
    </xf>
    <xf numFmtId="0" fontId="44" fillId="9" borderId="2" xfId="9" applyFont="1" applyFill="1" applyBorder="1" applyAlignment="1">
      <alignment vertical="center" shrinkToFit="1"/>
    </xf>
    <xf numFmtId="0" fontId="44" fillId="9" borderId="3" xfId="9" applyFont="1" applyFill="1" applyBorder="1" applyAlignment="1">
      <alignment vertical="center" shrinkToFit="1"/>
    </xf>
    <xf numFmtId="182" fontId="46" fillId="0" borderId="82" xfId="9" applyNumberFormat="1" applyFont="1" applyBorder="1" applyAlignment="1">
      <alignment vertical="center" shrinkToFit="1"/>
    </xf>
    <xf numFmtId="182" fontId="46" fillId="0" borderId="83" xfId="9" applyNumberFormat="1" applyFont="1" applyBorder="1" applyAlignment="1">
      <alignment vertical="center" shrinkToFit="1"/>
    </xf>
    <xf numFmtId="182" fontId="46" fillId="0" borderId="84" xfId="9" applyNumberFormat="1" applyFont="1" applyBorder="1" applyAlignment="1">
      <alignment vertical="center" shrinkToFit="1"/>
    </xf>
    <xf numFmtId="182" fontId="46" fillId="0" borderId="116" xfId="9" applyNumberFormat="1" applyFont="1" applyBorder="1" applyAlignment="1">
      <alignment vertical="center" shrinkToFit="1"/>
    </xf>
    <xf numFmtId="0" fontId="47" fillId="0" borderId="4" xfId="9" applyFont="1" applyBorder="1" applyAlignment="1">
      <alignment vertical="center" shrinkToFit="1"/>
    </xf>
    <xf numFmtId="0" fontId="47" fillId="0" borderId="117" xfId="9" applyFont="1" applyBorder="1" applyAlignment="1">
      <alignment vertical="center" shrinkToFit="1"/>
    </xf>
    <xf numFmtId="0" fontId="44" fillId="8" borderId="120" xfId="9" applyFont="1" applyFill="1" applyBorder="1" applyAlignment="1">
      <alignment vertical="center" shrinkToFit="1"/>
    </xf>
    <xf numFmtId="0" fontId="44" fillId="8" borderId="107" xfId="9" applyFont="1" applyFill="1" applyBorder="1" applyAlignment="1">
      <alignment vertical="center" shrinkToFit="1"/>
    </xf>
    <xf numFmtId="0" fontId="44" fillId="8" borderId="121" xfId="9" applyFont="1" applyFill="1" applyBorder="1" applyAlignment="1">
      <alignment vertical="center" shrinkToFit="1"/>
    </xf>
    <xf numFmtId="0" fontId="44" fillId="8" borderId="119" xfId="9" applyFont="1" applyFill="1" applyBorder="1" applyAlignment="1">
      <alignment vertical="center" shrinkToFit="1"/>
    </xf>
    <xf numFmtId="182" fontId="34" fillId="9" borderId="108" xfId="9" applyNumberFormat="1" applyFont="1" applyFill="1" applyBorder="1" applyAlignment="1">
      <alignment vertical="center" shrinkToFit="1"/>
    </xf>
    <xf numFmtId="0" fontId="44" fillId="9" borderId="122" xfId="9" applyFont="1" applyFill="1" applyBorder="1" applyAlignment="1">
      <alignment vertical="center" shrinkToFit="1"/>
    </xf>
    <xf numFmtId="0" fontId="44" fillId="9" borderId="12" xfId="9" applyFont="1" applyFill="1" applyBorder="1" applyAlignment="1">
      <alignment vertical="center" shrinkToFit="1"/>
    </xf>
    <xf numFmtId="0" fontId="31" fillId="0" borderId="72" xfId="9" applyFont="1" applyBorder="1" applyAlignment="1">
      <alignment horizontal="center" vertical="center"/>
    </xf>
    <xf numFmtId="0" fontId="1" fillId="0" borderId="74" xfId="9" applyBorder="1" applyAlignment="1">
      <alignment horizontal="center" vertical="center"/>
    </xf>
    <xf numFmtId="182" fontId="34" fillId="0" borderId="72" xfId="9" applyNumberFormat="1" applyFont="1" applyBorder="1" applyAlignment="1">
      <alignment vertical="center" shrinkToFit="1"/>
    </xf>
    <xf numFmtId="0" fontId="44" fillId="0" borderId="73" xfId="9" applyFont="1" applyBorder="1" applyAlignment="1">
      <alignment vertical="center" shrinkToFit="1"/>
    </xf>
    <xf numFmtId="0" fontId="44" fillId="0" borderId="74" xfId="9" applyFont="1" applyBorder="1" applyAlignment="1">
      <alignment vertical="center" shrinkToFit="1"/>
    </xf>
    <xf numFmtId="182" fontId="34" fillId="7" borderId="106" xfId="9" applyNumberFormat="1" applyFont="1" applyFill="1" applyBorder="1" applyAlignment="1">
      <alignment vertical="center" shrinkToFit="1"/>
    </xf>
    <xf numFmtId="0" fontId="44" fillId="7" borderId="107" xfId="9" applyFont="1" applyFill="1" applyBorder="1" applyAlignment="1">
      <alignment vertical="center" shrinkToFit="1"/>
    </xf>
    <xf numFmtId="0" fontId="44" fillId="7" borderId="119" xfId="9" applyFont="1" applyFill="1" applyBorder="1" applyAlignment="1">
      <alignment vertical="center" shrinkToFit="1"/>
    </xf>
    <xf numFmtId="0" fontId="44" fillId="8" borderId="106" xfId="9" applyFont="1" applyFill="1" applyBorder="1" applyAlignment="1">
      <alignment vertical="center" shrinkToFit="1"/>
    </xf>
    <xf numFmtId="182" fontId="34" fillId="0" borderId="1" xfId="8" applyNumberFormat="1" applyFont="1" applyBorder="1" applyAlignment="1">
      <alignment vertical="center" shrinkToFit="1"/>
    </xf>
    <xf numFmtId="0" fontId="2" fillId="0" borderId="2" xfId="8" applyBorder="1" applyAlignment="1">
      <alignment horizontal="center" vertical="center" shrinkToFit="1"/>
    </xf>
    <xf numFmtId="0" fontId="2" fillId="0" borderId="3" xfId="8" applyBorder="1" applyAlignment="1">
      <alignment horizontal="center" vertical="center" shrinkToFit="1"/>
    </xf>
    <xf numFmtId="0" fontId="50" fillId="8" borderId="56" xfId="8" applyFont="1" applyFill="1" applyBorder="1" applyAlignment="1">
      <alignment horizontal="center" vertical="center" wrapText="1" shrinkToFit="1"/>
    </xf>
    <xf numFmtId="0" fontId="49" fillId="0" borderId="56" xfId="8" applyFont="1" applyBorder="1" applyAlignment="1">
      <alignment horizontal="center" vertical="center" wrapText="1" shrinkToFit="1"/>
    </xf>
    <xf numFmtId="0" fontId="2" fillId="8" borderId="56" xfId="8" applyFill="1" applyBorder="1" applyAlignment="1">
      <alignment horizontal="center" vertical="center" wrapText="1" shrinkToFit="1"/>
    </xf>
    <xf numFmtId="0" fontId="2" fillId="0" borderId="56" xfId="8" applyBorder="1" applyAlignment="1">
      <alignment horizontal="center" vertical="center" shrinkToFit="1"/>
    </xf>
    <xf numFmtId="182" fontId="34" fillId="0" borderId="102" xfId="8" applyNumberFormat="1" applyFont="1" applyBorder="1" applyAlignment="1">
      <alignment vertical="center" shrinkToFit="1"/>
    </xf>
    <xf numFmtId="0" fontId="2" fillId="0" borderId="56" xfId="8" applyBorder="1" applyAlignment="1">
      <alignment vertical="center" shrinkToFit="1"/>
    </xf>
    <xf numFmtId="182" fontId="34" fillId="0" borderId="56" xfId="8" applyNumberFormat="1" applyFont="1" applyBorder="1" applyAlignment="1">
      <alignment vertical="center" shrinkToFit="1"/>
    </xf>
    <xf numFmtId="0" fontId="2" fillId="0" borderId="103" xfId="8" applyBorder="1" applyAlignment="1">
      <alignment vertical="center" shrinkToFit="1"/>
    </xf>
    <xf numFmtId="182" fontId="34" fillId="0" borderId="2" xfId="8" applyNumberFormat="1" applyFont="1" applyBorder="1" applyAlignment="1">
      <alignment vertical="center" shrinkToFit="1"/>
    </xf>
    <xf numFmtId="182" fontId="34" fillId="0" borderId="3" xfId="8" applyNumberFormat="1" applyFont="1" applyBorder="1" applyAlignment="1">
      <alignment vertical="center" shrinkToFit="1"/>
    </xf>
    <xf numFmtId="182" fontId="34" fillId="0" borderId="82" xfId="8" applyNumberFormat="1" applyFont="1" applyBorder="1" applyAlignment="1">
      <alignment vertical="center" shrinkToFit="1"/>
    </xf>
    <xf numFmtId="182" fontId="34" fillId="0" borderId="83" xfId="8" applyNumberFormat="1" applyFont="1" applyBorder="1" applyAlignment="1">
      <alignment vertical="center" shrinkToFit="1"/>
    </xf>
    <xf numFmtId="182" fontId="34" fillId="0" borderId="84" xfId="8" applyNumberFormat="1" applyFont="1" applyBorder="1" applyAlignment="1">
      <alignment vertical="center" shrinkToFit="1"/>
    </xf>
    <xf numFmtId="182" fontId="34" fillId="8" borderId="101" xfId="8" applyNumberFormat="1" applyFont="1" applyFill="1" applyBorder="1" applyAlignment="1">
      <alignment vertical="center" shrinkToFit="1"/>
    </xf>
    <xf numFmtId="0" fontId="36" fillId="0" borderId="3" xfId="8" applyFont="1" applyBorder="1" applyAlignment="1">
      <alignment vertical="center" shrinkToFit="1"/>
    </xf>
    <xf numFmtId="182" fontId="34" fillId="8" borderId="1" xfId="8" applyNumberFormat="1" applyFont="1" applyFill="1" applyBorder="1" applyAlignment="1">
      <alignment vertical="center" shrinkToFit="1"/>
    </xf>
    <xf numFmtId="0" fontId="36" fillId="0" borderId="105" xfId="8" applyFont="1" applyBorder="1" applyAlignment="1">
      <alignment vertical="center" shrinkToFit="1"/>
    </xf>
    <xf numFmtId="182" fontId="34" fillId="8" borderId="108" xfId="8" applyNumberFormat="1" applyFont="1" applyFill="1" applyBorder="1" applyAlignment="1">
      <alignment vertical="center" shrinkToFit="1"/>
    </xf>
    <xf numFmtId="0" fontId="36" fillId="0" borderId="12" xfId="8" applyFont="1" applyBorder="1" applyAlignment="1">
      <alignment vertical="center" shrinkToFit="1"/>
    </xf>
    <xf numFmtId="182" fontId="34" fillId="8" borderId="109" xfId="8" applyNumberFormat="1" applyFont="1" applyFill="1" applyBorder="1" applyAlignment="1">
      <alignment vertical="center" shrinkToFit="1"/>
    </xf>
    <xf numFmtId="0" fontId="36" fillId="0" borderId="110" xfId="8" applyFont="1" applyBorder="1" applyAlignment="1">
      <alignment vertical="center" shrinkToFit="1"/>
    </xf>
    <xf numFmtId="0" fontId="21" fillId="0" borderId="91" xfId="5" applyFont="1" applyBorder="1" applyAlignment="1">
      <alignment horizontal="left" vertical="center" wrapText="1"/>
    </xf>
    <xf numFmtId="0" fontId="5" fillId="0" borderId="91" xfId="5" applyFont="1" applyBorder="1" applyAlignment="1">
      <alignment horizontal="left" vertical="center" wrapText="1"/>
    </xf>
    <xf numFmtId="0" fontId="21" fillId="0" borderId="22" xfId="5" applyFont="1" applyBorder="1" applyAlignment="1">
      <alignment horizontal="left" vertical="center"/>
    </xf>
    <xf numFmtId="0" fontId="21" fillId="0" borderId="14" xfId="5" applyFont="1" applyBorder="1" applyAlignment="1">
      <alignment horizontal="left" vertical="center"/>
    </xf>
    <xf numFmtId="0" fontId="21" fillId="0" borderId="66" xfId="5" applyFont="1" applyBorder="1" applyAlignment="1">
      <alignment horizontal="left" vertical="center"/>
    </xf>
    <xf numFmtId="0" fontId="21" fillId="0" borderId="90" xfId="5" applyFont="1" applyBorder="1" applyAlignment="1">
      <alignment horizontal="center" vertical="center" wrapText="1"/>
    </xf>
    <xf numFmtId="0" fontId="21" fillId="0" borderId="91" xfId="5" applyFont="1" applyBorder="1" applyAlignment="1">
      <alignment horizontal="center" vertical="center" wrapText="1"/>
    </xf>
    <xf numFmtId="0" fontId="21" fillId="0" borderId="65" xfId="5" applyFont="1" applyBorder="1" applyAlignment="1">
      <alignment horizontal="center" vertical="center" wrapText="1"/>
    </xf>
    <xf numFmtId="0" fontId="21" fillId="0" borderId="8" xfId="5" applyFont="1" applyBorder="1" applyAlignment="1">
      <alignment horizontal="center" vertical="center" wrapText="1"/>
    </xf>
    <xf numFmtId="0" fontId="21" fillId="0" borderId="0" xfId="5" applyFont="1" applyAlignment="1">
      <alignment horizontal="center" vertical="center" wrapText="1"/>
    </xf>
    <xf numFmtId="0" fontId="21" fillId="0" borderId="9" xfId="5" applyFont="1" applyBorder="1" applyAlignment="1">
      <alignment horizontal="center" vertical="center" wrapText="1"/>
    </xf>
    <xf numFmtId="0" fontId="21" fillId="0" borderId="96" xfId="5" applyFont="1" applyBorder="1" applyAlignment="1">
      <alignment horizontal="center" vertical="center" wrapText="1"/>
    </xf>
    <xf numFmtId="0" fontId="21" fillId="0" borderId="97" xfId="5" applyFont="1" applyBorder="1" applyAlignment="1">
      <alignment horizontal="center" vertical="center" wrapText="1"/>
    </xf>
    <xf numFmtId="0" fontId="21" fillId="0" borderId="94" xfId="5" applyFont="1" applyBorder="1" applyAlignment="1">
      <alignment horizontal="center" vertical="center" wrapText="1"/>
    </xf>
    <xf numFmtId="3" fontId="21" fillId="0" borderId="90" xfId="5" applyNumberFormat="1" applyFont="1" applyBorder="1" applyAlignment="1">
      <alignment horizontal="right" vertical="center"/>
    </xf>
    <xf numFmtId="3" fontId="21" fillId="0" borderId="91" xfId="5" applyNumberFormat="1" applyFont="1" applyBorder="1" applyAlignment="1">
      <alignment horizontal="right" vertical="center"/>
    </xf>
    <xf numFmtId="3" fontId="21" fillId="0" borderId="8" xfId="5" applyNumberFormat="1" applyFont="1" applyBorder="1" applyAlignment="1">
      <alignment horizontal="right" vertical="center"/>
    </xf>
    <xf numFmtId="3" fontId="21" fillId="0" borderId="0" xfId="5" applyNumberFormat="1" applyFont="1" applyAlignment="1">
      <alignment horizontal="right" vertical="center"/>
    </xf>
    <xf numFmtId="3" fontId="21" fillId="0" borderId="96" xfId="5" applyNumberFormat="1" applyFont="1" applyBorder="1" applyAlignment="1">
      <alignment horizontal="right" vertical="center"/>
    </xf>
    <xf numFmtId="3" fontId="21" fillId="0" borderId="97" xfId="5" applyNumberFormat="1" applyFont="1" applyBorder="1" applyAlignment="1">
      <alignment horizontal="right" vertical="center"/>
    </xf>
    <xf numFmtId="177" fontId="21" fillId="0" borderId="92" xfId="5" applyNumberFormat="1" applyFont="1" applyBorder="1" applyAlignment="1">
      <alignment horizontal="left" vertical="center"/>
    </xf>
    <xf numFmtId="177" fontId="21" fillId="0" borderId="93" xfId="5" applyNumberFormat="1" applyFont="1" applyBorder="1" applyAlignment="1">
      <alignment horizontal="left" vertical="center"/>
    </xf>
    <xf numFmtId="177" fontId="21" fillId="0" borderId="98" xfId="5" applyNumberFormat="1" applyFont="1" applyBorder="1" applyAlignment="1">
      <alignment horizontal="left" vertical="center"/>
    </xf>
    <xf numFmtId="179" fontId="26" fillId="6" borderId="67" xfId="5" applyNumberFormat="1" applyFont="1" applyFill="1" applyBorder="1" applyAlignment="1">
      <alignment horizontal="center" vertical="center" wrapText="1"/>
    </xf>
    <xf numFmtId="0" fontId="27" fillId="6" borderId="9" xfId="5" applyFont="1" applyFill="1" applyBorder="1" applyAlignment="1">
      <alignment horizontal="center" vertical="center" wrapText="1"/>
    </xf>
    <xf numFmtId="0" fontId="21" fillId="0" borderId="1" xfId="5" applyFont="1" applyBorder="1" applyAlignment="1">
      <alignment horizontal="left" vertical="center"/>
    </xf>
    <xf numFmtId="0" fontId="21" fillId="0" borderId="2" xfId="5" applyFont="1" applyBorder="1" applyAlignment="1">
      <alignment horizontal="left" vertical="center"/>
    </xf>
    <xf numFmtId="0" fontId="21" fillId="0" borderId="3" xfId="5" applyFont="1" applyBorder="1" applyAlignment="1">
      <alignment horizontal="left" vertical="center"/>
    </xf>
    <xf numFmtId="0" fontId="21" fillId="0" borderId="95" xfId="5" applyFont="1" applyBorder="1" applyAlignment="1">
      <alignment horizontal="left" vertical="center"/>
    </xf>
    <xf numFmtId="0" fontId="21" fillId="0" borderId="55" xfId="5" applyFont="1" applyBorder="1" applyAlignment="1">
      <alignment horizontal="left" vertical="center"/>
    </xf>
    <xf numFmtId="0" fontId="21" fillId="0" borderId="16" xfId="5" applyFont="1" applyBorder="1" applyAlignment="1">
      <alignment horizontal="left" vertical="center"/>
    </xf>
    <xf numFmtId="0" fontId="21" fillId="0" borderId="10" xfId="5" applyFont="1" applyBorder="1" applyAlignment="1">
      <alignment horizontal="left" vertical="center"/>
    </xf>
    <xf numFmtId="0" fontId="21" fillId="0" borderId="5" xfId="5" applyFont="1" applyBorder="1" applyAlignment="1">
      <alignment horizontal="left" vertical="center"/>
    </xf>
    <xf numFmtId="0" fontId="21" fillId="0" borderId="11" xfId="5" applyFont="1" applyBorder="1" applyAlignment="1">
      <alignment horizontal="left" vertical="center"/>
    </xf>
    <xf numFmtId="0" fontId="20" fillId="0" borderId="0" xfId="5" applyAlignment="1">
      <alignment horizontal="right" vertical="center"/>
    </xf>
    <xf numFmtId="179" fontId="25" fillId="0" borderId="67" xfId="5" applyNumberFormat="1" applyFont="1" applyBorder="1" applyAlignment="1">
      <alignment horizontal="center" vertical="center" wrapText="1"/>
    </xf>
    <xf numFmtId="179" fontId="10" fillId="0" borderId="9" xfId="5" applyNumberFormat="1" applyFont="1" applyBorder="1" applyAlignment="1">
      <alignment horizontal="center" vertical="center" wrapText="1"/>
    </xf>
    <xf numFmtId="179" fontId="10" fillId="0" borderId="67" xfId="5" applyNumberFormat="1" applyFont="1" applyBorder="1" applyAlignment="1">
      <alignment horizontal="center" vertical="center" wrapText="1"/>
    </xf>
    <xf numFmtId="3" fontId="21" fillId="0" borderId="85" xfId="5" applyNumberFormat="1" applyFont="1" applyBorder="1" applyAlignment="1">
      <alignment horizontal="right" vertical="center"/>
    </xf>
    <xf numFmtId="3" fontId="21" fillId="0" borderId="86" xfId="5" applyNumberFormat="1" applyFont="1" applyBorder="1" applyAlignment="1">
      <alignment horizontal="right" vertical="center"/>
    </xf>
    <xf numFmtId="0" fontId="20" fillId="0" borderId="86" xfId="5" applyBorder="1">
      <alignment vertical="center"/>
    </xf>
    <xf numFmtId="0" fontId="20" fillId="0" borderId="88" xfId="5" applyBorder="1">
      <alignment vertical="center"/>
    </xf>
    <xf numFmtId="0" fontId="21" fillId="0" borderId="6" xfId="5" applyFont="1" applyBorder="1" applyAlignment="1">
      <alignment horizontal="left" vertical="center"/>
    </xf>
    <xf numFmtId="0" fontId="21" fillId="0" borderId="4" xfId="5" applyFont="1" applyBorder="1" applyAlignment="1">
      <alignment horizontal="left" vertical="center"/>
    </xf>
    <xf numFmtId="0" fontId="21" fillId="0" borderId="7" xfId="5" applyFont="1" applyBorder="1" applyAlignment="1">
      <alignment horizontal="left" vertical="center"/>
    </xf>
    <xf numFmtId="3" fontId="21" fillId="0" borderId="6" xfId="5" applyNumberFormat="1" applyFont="1" applyBorder="1" applyAlignment="1">
      <alignment horizontal="right" vertical="center"/>
    </xf>
    <xf numFmtId="0" fontId="20" fillId="0" borderId="4" xfId="5" applyBorder="1" applyAlignment="1">
      <alignment horizontal="right" vertical="center"/>
    </xf>
    <xf numFmtId="0" fontId="20" fillId="0" borderId="69" xfId="5" applyBorder="1" applyAlignment="1">
      <alignment horizontal="center" vertical="center" wrapText="1"/>
    </xf>
    <xf numFmtId="0" fontId="20" fillId="0" borderId="70" xfId="5" applyBorder="1" applyAlignment="1">
      <alignment horizontal="center" vertical="center" wrapText="1"/>
    </xf>
    <xf numFmtId="0" fontId="20" fillId="0" borderId="71" xfId="5" applyBorder="1" applyAlignment="1">
      <alignment horizontal="center" vertical="center" wrapText="1"/>
    </xf>
    <xf numFmtId="0" fontId="20" fillId="0" borderId="79" xfId="5" applyBorder="1" applyAlignment="1">
      <alignment horizontal="center" vertical="center" wrapText="1"/>
    </xf>
    <xf numFmtId="0" fontId="20" fillId="0" borderId="80" xfId="5" applyBorder="1" applyAlignment="1">
      <alignment horizontal="center" vertical="center" wrapText="1"/>
    </xf>
    <xf numFmtId="0" fontId="20" fillId="0" borderId="81" xfId="5" applyBorder="1" applyAlignment="1">
      <alignment horizontal="center" vertical="center" wrapText="1"/>
    </xf>
    <xf numFmtId="0" fontId="21" fillId="0" borderId="72" xfId="5" applyFont="1" applyBorder="1" applyAlignment="1">
      <alignment horizontal="left" vertical="center" wrapText="1" indent="1"/>
    </xf>
    <xf numFmtId="0" fontId="21" fillId="0" borderId="73" xfId="5" applyFont="1" applyBorder="1" applyAlignment="1">
      <alignment horizontal="left" vertical="center" wrapText="1" indent="1"/>
    </xf>
    <xf numFmtId="0" fontId="21" fillId="0" borderId="74" xfId="5" applyFont="1" applyBorder="1" applyAlignment="1">
      <alignment horizontal="left" vertical="center" wrapText="1" indent="1"/>
    </xf>
    <xf numFmtId="3" fontId="21" fillId="0" borderId="75" xfId="5" applyNumberFormat="1" applyFont="1" applyBorder="1">
      <alignment vertical="center"/>
    </xf>
    <xf numFmtId="0" fontId="20" fillId="0" borderId="76" xfId="5" applyBorder="1">
      <alignment vertical="center"/>
    </xf>
    <xf numFmtId="0" fontId="20" fillId="0" borderId="77" xfId="5" applyBorder="1">
      <alignment vertical="center"/>
    </xf>
    <xf numFmtId="3" fontId="21" fillId="0" borderId="75" xfId="5" applyNumberFormat="1" applyFont="1" applyBorder="1" applyAlignment="1">
      <alignment horizontal="right" vertical="center"/>
    </xf>
    <xf numFmtId="3" fontId="21" fillId="0" borderId="76" xfId="5" applyNumberFormat="1" applyFont="1" applyBorder="1" applyAlignment="1">
      <alignment horizontal="right" vertical="center"/>
    </xf>
    <xf numFmtId="0" fontId="20" fillId="0" borderId="78" xfId="5" applyBorder="1">
      <alignment vertical="center"/>
    </xf>
    <xf numFmtId="0" fontId="21" fillId="0" borderId="82" xfId="5" applyFont="1" applyBorder="1" applyAlignment="1">
      <alignment horizontal="left" vertical="center" wrapText="1" indent="1"/>
    </xf>
    <xf numFmtId="0" fontId="21" fillId="0" borderId="83" xfId="5" applyFont="1" applyBorder="1" applyAlignment="1">
      <alignment horizontal="left" vertical="center" wrapText="1" indent="1"/>
    </xf>
    <xf numFmtId="0" fontId="21" fillId="0" borderId="84" xfId="5" applyFont="1" applyBorder="1" applyAlignment="1">
      <alignment horizontal="left" vertical="center" wrapText="1" indent="1"/>
    </xf>
    <xf numFmtId="3" fontId="21" fillId="0" borderId="85" xfId="5" applyNumberFormat="1" applyFont="1" applyBorder="1">
      <alignment vertical="center"/>
    </xf>
    <xf numFmtId="0" fontId="20" fillId="0" borderId="87" xfId="5" applyBorder="1">
      <alignment vertical="center"/>
    </xf>
    <xf numFmtId="3" fontId="21" fillId="0" borderId="1" xfId="5" applyNumberFormat="1" applyFont="1" applyBorder="1" applyAlignment="1">
      <alignment horizontal="right" vertical="center"/>
    </xf>
    <xf numFmtId="0" fontId="20" fillId="0" borderId="2" xfId="5" applyBorder="1" applyAlignment="1">
      <alignment horizontal="right" vertical="center"/>
    </xf>
    <xf numFmtId="0" fontId="21" fillId="0" borderId="6" xfId="5" applyFont="1" applyBorder="1" applyAlignment="1">
      <alignment horizontal="left" vertical="center" indent="1"/>
    </xf>
    <xf numFmtId="0" fontId="21" fillId="0" borderId="4" xfId="5" applyFont="1" applyBorder="1" applyAlignment="1">
      <alignment horizontal="left" vertical="center" indent="1"/>
    </xf>
    <xf numFmtId="0" fontId="21" fillId="0" borderId="7" xfId="5" applyFont="1" applyBorder="1" applyAlignment="1">
      <alignment horizontal="left" vertical="center" indent="1"/>
    </xf>
    <xf numFmtId="177" fontId="21" fillId="0" borderId="4" xfId="5" applyNumberFormat="1" applyFont="1" applyBorder="1" applyAlignment="1">
      <alignment horizontal="center" vertical="center"/>
    </xf>
    <xf numFmtId="177" fontId="21" fillId="0" borderId="7" xfId="5" applyNumberFormat="1" applyFont="1" applyBorder="1" applyAlignment="1">
      <alignment horizontal="center" vertical="center"/>
    </xf>
    <xf numFmtId="179" fontId="5" fillId="0" borderId="67" xfId="5" applyNumberFormat="1" applyFont="1" applyBorder="1" applyAlignment="1">
      <alignment horizontal="center" vertical="center" wrapText="1"/>
    </xf>
    <xf numFmtId="179" fontId="5" fillId="0" borderId="9" xfId="5" applyNumberFormat="1" applyFont="1" applyBorder="1" applyAlignment="1">
      <alignment horizontal="center" vertical="center" wrapText="1"/>
    </xf>
    <xf numFmtId="3" fontId="21" fillId="0" borderId="4" xfId="5" applyNumberFormat="1" applyFont="1" applyBorder="1" applyAlignment="1">
      <alignment horizontal="right" vertical="center"/>
    </xf>
    <xf numFmtId="0" fontId="21" fillId="0" borderId="22" xfId="5" applyFont="1" applyBorder="1" applyAlignment="1">
      <alignment horizontal="center" vertical="center"/>
    </xf>
    <xf numFmtId="0" fontId="21" fillId="0" borderId="14" xfId="5" applyFont="1" applyBorder="1" applyAlignment="1">
      <alignment horizontal="center" vertical="center"/>
    </xf>
    <xf numFmtId="0" fontId="21" fillId="0" borderId="66" xfId="5" applyFont="1" applyBorder="1" applyAlignment="1">
      <alignment horizontal="center" vertical="center"/>
    </xf>
    <xf numFmtId="0" fontId="21" fillId="0" borderId="21" xfId="5" applyFont="1" applyBorder="1" applyAlignment="1">
      <alignment horizontal="center" vertical="center"/>
    </xf>
    <xf numFmtId="0" fontId="21" fillId="0" borderId="15" xfId="5" applyFont="1" applyBorder="1" applyAlignment="1">
      <alignment horizontal="center" vertical="center"/>
    </xf>
    <xf numFmtId="0" fontId="21" fillId="0" borderId="6" xfId="5" applyFont="1" applyBorder="1" applyAlignment="1">
      <alignment horizontal="center" vertical="center" wrapText="1"/>
    </xf>
    <xf numFmtId="0" fontId="20" fillId="0" borderId="4" xfId="5" applyBorder="1" applyAlignment="1">
      <alignment horizontal="center" vertical="center" wrapText="1"/>
    </xf>
    <xf numFmtId="0" fontId="20" fillId="0" borderId="7" xfId="5" applyBorder="1" applyAlignment="1">
      <alignment horizontal="center" vertical="center" wrapText="1"/>
    </xf>
    <xf numFmtId="0" fontId="20" fillId="0" borderId="8" xfId="5" applyBorder="1" applyAlignment="1">
      <alignment horizontal="center" vertical="center" wrapText="1"/>
    </xf>
    <xf numFmtId="0" fontId="20" fillId="0" borderId="0" xfId="5" applyAlignment="1">
      <alignment horizontal="center" vertical="center" wrapText="1"/>
    </xf>
    <xf numFmtId="0" fontId="20" fillId="0" borderId="9" xfId="5" applyBorder="1" applyAlignment="1">
      <alignment horizontal="center" vertical="center" wrapText="1"/>
    </xf>
    <xf numFmtId="0" fontId="21" fillId="0" borderId="1" xfId="5" applyFont="1" applyBorder="1" applyAlignment="1">
      <alignment horizontal="left" vertical="center" indent="1"/>
    </xf>
    <xf numFmtId="0" fontId="21" fillId="0" borderId="2" xfId="5" applyFont="1" applyBorder="1" applyAlignment="1">
      <alignment horizontal="left" vertical="center" indent="1"/>
    </xf>
    <xf numFmtId="0" fontId="21" fillId="0" borderId="3" xfId="5" applyFont="1" applyBorder="1" applyAlignment="1">
      <alignment horizontal="left" vertical="center" indent="1"/>
    </xf>
    <xf numFmtId="177" fontId="21" fillId="0" borderId="2" xfId="5" applyNumberFormat="1" applyFont="1" applyBorder="1" applyAlignment="1">
      <alignment horizontal="center" vertical="center"/>
    </xf>
    <xf numFmtId="177" fontId="21" fillId="0" borderId="3" xfId="5" applyNumberFormat="1" applyFont="1" applyBorder="1" applyAlignment="1">
      <alignment horizontal="center" vertical="center"/>
    </xf>
    <xf numFmtId="3" fontId="21" fillId="0" borderId="2" xfId="5" applyNumberFormat="1" applyFont="1" applyBorder="1" applyAlignment="1">
      <alignment horizontal="right" vertical="center"/>
    </xf>
    <xf numFmtId="0" fontId="21" fillId="0" borderId="1" xfId="5" applyFont="1" applyBorder="1" applyAlignment="1">
      <alignment horizontal="left" vertical="center" indent="1" shrinkToFit="1"/>
    </xf>
    <xf numFmtId="0" fontId="21" fillId="0" borderId="2" xfId="5" applyFont="1" applyBorder="1" applyAlignment="1">
      <alignment horizontal="left" vertical="center" indent="1" shrinkToFit="1"/>
    </xf>
    <xf numFmtId="0" fontId="21" fillId="0" borderId="3" xfId="5" applyFont="1" applyBorder="1" applyAlignment="1">
      <alignment horizontal="left" vertical="center" indent="1" shrinkToFit="1"/>
    </xf>
    <xf numFmtId="0" fontId="21" fillId="0" borderId="1" xfId="5" applyFont="1" applyBorder="1" applyAlignment="1">
      <alignment horizontal="left" vertical="center" wrapText="1" indent="1"/>
    </xf>
    <xf numFmtId="0" fontId="21" fillId="0" borderId="2" xfId="5" applyFont="1" applyBorder="1" applyAlignment="1">
      <alignment horizontal="left" vertical="center" wrapText="1" indent="1"/>
    </xf>
    <xf numFmtId="0" fontId="21" fillId="0" borderId="3" xfId="5" applyFont="1" applyBorder="1" applyAlignment="1">
      <alignment horizontal="left" vertical="center" wrapText="1" indent="1"/>
    </xf>
    <xf numFmtId="49" fontId="21" fillId="3" borderId="0" xfId="5" applyNumberFormat="1" applyFont="1" applyFill="1" applyAlignment="1">
      <alignment horizontal="left" vertical="center" indent="1"/>
    </xf>
    <xf numFmtId="0" fontId="21" fillId="3" borderId="0" xfId="5" applyFont="1" applyFill="1" applyAlignment="1">
      <alignment horizontal="left" vertical="center" indent="1"/>
    </xf>
    <xf numFmtId="0" fontId="21" fillId="3" borderId="9" xfId="5" applyFont="1" applyFill="1" applyBorder="1" applyAlignment="1">
      <alignment horizontal="left" vertical="center" indent="1"/>
    </xf>
    <xf numFmtId="0" fontId="21" fillId="0" borderId="8" xfId="5" applyFont="1" applyBorder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1" fillId="0" borderId="9" xfId="5" applyFont="1" applyBorder="1" applyAlignment="1">
      <alignment horizontal="left" vertical="center"/>
    </xf>
    <xf numFmtId="0" fontId="21" fillId="0" borderId="6" xfId="5" applyFont="1" applyBorder="1" applyAlignment="1">
      <alignment horizontal="center" vertical="center"/>
    </xf>
    <xf numFmtId="0" fontId="21" fillId="0" borderId="4" xfId="5" applyFont="1" applyBorder="1" applyAlignment="1">
      <alignment horizontal="center" vertical="center"/>
    </xf>
    <xf numFmtId="0" fontId="21" fillId="0" borderId="7" xfId="5" applyFont="1" applyBorder="1" applyAlignment="1">
      <alignment horizontal="center" vertical="center"/>
    </xf>
    <xf numFmtId="0" fontId="21" fillId="0" borderId="8" xfId="5" applyFont="1" applyBorder="1" applyAlignment="1">
      <alignment horizontal="center" vertical="center"/>
    </xf>
    <xf numFmtId="0" fontId="21" fillId="0" borderId="0" xfId="5" applyFont="1" applyAlignment="1">
      <alignment horizontal="center" vertical="center"/>
    </xf>
    <xf numFmtId="0" fontId="21" fillId="0" borderId="9" xfId="5" applyFont="1" applyBorder="1" applyAlignment="1">
      <alignment horizontal="center" vertical="center"/>
    </xf>
    <xf numFmtId="0" fontId="25" fillId="0" borderId="57" xfId="5" applyFont="1" applyBorder="1" applyAlignment="1">
      <alignment horizontal="distributed" vertical="center" indent="1"/>
    </xf>
    <xf numFmtId="0" fontId="10" fillId="0" borderId="58" xfId="5" applyFont="1" applyBorder="1" applyAlignment="1">
      <alignment horizontal="distributed" vertical="center" indent="1"/>
    </xf>
    <xf numFmtId="0" fontId="10" fillId="0" borderId="59" xfId="5" applyFont="1" applyBorder="1" applyAlignment="1">
      <alignment horizontal="distributed" vertical="center" indent="1"/>
    </xf>
    <xf numFmtId="0" fontId="25" fillId="0" borderId="60" xfId="5" applyFont="1" applyBorder="1" applyAlignment="1">
      <alignment horizontal="distributed" vertical="center" indent="1"/>
    </xf>
    <xf numFmtId="0" fontId="10" fillId="0" borderId="61" xfId="5" applyFont="1" applyBorder="1" applyAlignment="1">
      <alignment horizontal="distributed" vertical="center" indent="1"/>
    </xf>
    <xf numFmtId="0" fontId="10" fillId="0" borderId="62" xfId="5" applyFont="1" applyBorder="1" applyAlignment="1">
      <alignment horizontal="distributed" vertical="center" indent="1"/>
    </xf>
    <xf numFmtId="38" fontId="21" fillId="0" borderId="63" xfId="5" applyNumberFormat="1" applyFont="1" applyBorder="1">
      <alignment vertical="center"/>
    </xf>
    <xf numFmtId="0" fontId="21" fillId="0" borderId="63" xfId="5" applyFont="1" applyBorder="1">
      <alignment vertical="center"/>
    </xf>
    <xf numFmtId="0" fontId="21" fillId="0" borderId="57" xfId="5" applyFont="1" applyBorder="1" applyAlignment="1">
      <alignment horizontal="left" vertical="center"/>
    </xf>
    <xf numFmtId="0" fontId="21" fillId="0" borderId="58" xfId="5" applyFont="1" applyBorder="1" applyAlignment="1">
      <alignment horizontal="left" vertical="center"/>
    </xf>
    <xf numFmtId="0" fontId="21" fillId="0" borderId="59" xfId="5" applyFont="1" applyBorder="1" applyAlignment="1">
      <alignment horizontal="left" vertical="center"/>
    </xf>
    <xf numFmtId="0" fontId="21" fillId="3" borderId="0" xfId="5" applyFont="1" applyFill="1" applyAlignment="1">
      <alignment horizontal="left" vertical="center"/>
    </xf>
    <xf numFmtId="0" fontId="21" fillId="3" borderId="0" xfId="5" applyFont="1" applyFill="1" applyAlignment="1">
      <alignment horizontal="left" vertical="center" wrapText="1"/>
    </xf>
    <xf numFmtId="0" fontId="21" fillId="3" borderId="9" xfId="5" applyFont="1" applyFill="1" applyBorder="1" applyAlignment="1">
      <alignment horizontal="left" vertical="center" wrapText="1"/>
    </xf>
    <xf numFmtId="0" fontId="25" fillId="0" borderId="1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25" fillId="0" borderId="3" xfId="5" applyFont="1" applyBorder="1" applyAlignment="1">
      <alignment horizontal="center" vertical="center"/>
    </xf>
    <xf numFmtId="49" fontId="21" fillId="0" borderId="56" xfId="5" applyNumberFormat="1" applyFont="1" applyBorder="1" applyAlignment="1">
      <alignment horizontal="center" vertical="center"/>
    </xf>
    <xf numFmtId="0" fontId="21" fillId="0" borderId="56" xfId="5" applyFont="1" applyBorder="1" applyAlignment="1">
      <alignment horizontal="center" vertical="center"/>
    </xf>
    <xf numFmtId="0" fontId="24" fillId="3" borderId="6" xfId="5" applyFont="1" applyFill="1" applyBorder="1" applyAlignment="1">
      <alignment horizontal="center" vertical="center"/>
    </xf>
    <xf numFmtId="0" fontId="24" fillId="3" borderId="4" xfId="5" applyFont="1" applyFill="1" applyBorder="1" applyAlignment="1">
      <alignment horizontal="center" vertical="center"/>
    </xf>
    <xf numFmtId="0" fontId="24" fillId="3" borderId="7" xfId="5" applyFont="1" applyFill="1" applyBorder="1" applyAlignment="1">
      <alignment horizontal="center" vertical="center"/>
    </xf>
    <xf numFmtId="0" fontId="23" fillId="0" borderId="2" xfId="5" applyFont="1" applyBorder="1" applyAlignment="1">
      <alignment horizontal="center" vertical="center"/>
    </xf>
    <xf numFmtId="178" fontId="23" fillId="0" borderId="2" xfId="5" applyNumberFormat="1" applyFont="1" applyBorder="1" applyAlignment="1">
      <alignment horizontal="center" vertical="center"/>
    </xf>
    <xf numFmtId="178" fontId="23" fillId="0" borderId="3" xfId="5" applyNumberFormat="1" applyFont="1" applyBorder="1" applyAlignment="1">
      <alignment horizontal="center" vertical="center"/>
    </xf>
    <xf numFmtId="0" fontId="30" fillId="0" borderId="56" xfId="5" applyFont="1" applyBorder="1" applyAlignment="1">
      <alignment horizontal="center" vertical="center"/>
    </xf>
    <xf numFmtId="178" fontId="23" fillId="0" borderId="1" xfId="5" applyNumberFormat="1" applyFont="1" applyBorder="1" applyAlignment="1">
      <alignment horizontal="center" vertical="center"/>
    </xf>
    <xf numFmtId="49" fontId="23" fillId="0" borderId="6" xfId="5" applyNumberFormat="1" applyFont="1" applyBorder="1" applyAlignment="1">
      <alignment horizontal="center" vertical="center"/>
    </xf>
    <xf numFmtId="0" fontId="23" fillId="0" borderId="4" xfId="5" applyFont="1" applyBorder="1" applyAlignment="1">
      <alignment horizontal="center" vertical="center"/>
    </xf>
    <xf numFmtId="0" fontId="23" fillId="0" borderId="7" xfId="5" applyFont="1" applyBorder="1" applyAlignment="1">
      <alignment horizontal="center" vertical="center"/>
    </xf>
    <xf numFmtId="0" fontId="23" fillId="0" borderId="10" xfId="5" applyFont="1" applyBorder="1" applyAlignment="1">
      <alignment horizontal="center" vertical="center"/>
    </xf>
    <xf numFmtId="0" fontId="23" fillId="0" borderId="5" xfId="5" applyFont="1" applyBorder="1" applyAlignment="1">
      <alignment horizontal="center" vertical="center"/>
    </xf>
    <xf numFmtId="0" fontId="23" fillId="0" borderId="11" xfId="5" applyFont="1" applyBorder="1" applyAlignment="1">
      <alignment horizontal="center" vertical="center"/>
    </xf>
    <xf numFmtId="0" fontId="23" fillId="0" borderId="6" xfId="5" applyFont="1" applyBorder="1" applyAlignment="1">
      <alignment horizontal="center" vertical="center"/>
    </xf>
    <xf numFmtId="0" fontId="25" fillId="0" borderId="6" xfId="5" applyFont="1" applyBorder="1" applyAlignment="1">
      <alignment horizontal="center" vertical="center"/>
    </xf>
    <xf numFmtId="0" fontId="25" fillId="0" borderId="4" xfId="5" applyFont="1" applyBorder="1" applyAlignment="1">
      <alignment horizontal="center" vertical="center"/>
    </xf>
    <xf numFmtId="0" fontId="30" fillId="0" borderId="4" xfId="5" applyFont="1" applyBorder="1" applyAlignment="1">
      <alignment horizontal="left" vertical="center" shrinkToFit="1"/>
    </xf>
    <xf numFmtId="0" fontId="30" fillId="0" borderId="7" xfId="5" applyFont="1" applyBorder="1" applyAlignment="1">
      <alignment horizontal="left" vertical="center" shrinkToFit="1"/>
    </xf>
    <xf numFmtId="0" fontId="25" fillId="0" borderId="4" xfId="5" applyFont="1" applyBorder="1" applyAlignment="1">
      <alignment horizontal="center" vertical="center" wrapText="1"/>
    </xf>
    <xf numFmtId="0" fontId="25" fillId="0" borderId="7" xfId="5" applyFont="1" applyBorder="1" applyAlignment="1">
      <alignment horizontal="center" vertical="center" wrapText="1"/>
    </xf>
    <xf numFmtId="0" fontId="25" fillId="0" borderId="56" xfId="5" applyFont="1" applyBorder="1" applyAlignment="1">
      <alignment horizontal="center" vertical="distributed" textRotation="255" indent="1"/>
    </xf>
    <xf numFmtId="0" fontId="25" fillId="0" borderId="56" xfId="5" applyFont="1" applyBorder="1" applyAlignment="1">
      <alignment horizontal="center" vertical="center"/>
    </xf>
    <xf numFmtId="38" fontId="21" fillId="0" borderId="6" xfId="6" applyFont="1" applyBorder="1" applyAlignment="1" applyProtection="1">
      <alignment horizontal="right" vertical="center" indent="1"/>
    </xf>
    <xf numFmtId="38" fontId="21" fillId="0" borderId="4" xfId="6" applyFont="1" applyBorder="1" applyAlignment="1" applyProtection="1">
      <alignment horizontal="right" vertical="center" indent="1"/>
    </xf>
    <xf numFmtId="0" fontId="23" fillId="0" borderId="56" xfId="5" applyFont="1" applyBorder="1" applyAlignment="1">
      <alignment horizontal="center" vertical="center"/>
    </xf>
    <xf numFmtId="49" fontId="25" fillId="0" borderId="56" xfId="5" applyNumberFormat="1" applyFont="1" applyBorder="1" applyAlignment="1">
      <alignment horizontal="center" vertical="center"/>
    </xf>
    <xf numFmtId="0" fontId="30" fillId="0" borderId="1" xfId="5" applyFont="1" applyBorder="1" applyAlignment="1">
      <alignment horizontal="center" vertical="center"/>
    </xf>
    <xf numFmtId="0" fontId="30" fillId="0" borderId="2" xfId="5" applyFont="1" applyBorder="1" applyAlignment="1">
      <alignment horizontal="center" vertical="center"/>
    </xf>
    <xf numFmtId="0" fontId="30" fillId="0" borderId="3" xfId="5" applyFont="1" applyBorder="1" applyAlignment="1">
      <alignment horizontal="center" vertical="center"/>
    </xf>
    <xf numFmtId="38" fontId="21" fillId="0" borderId="1" xfId="6" applyFont="1" applyBorder="1" applyAlignment="1" applyProtection="1">
      <alignment horizontal="right" vertical="center" indent="1"/>
    </xf>
    <xf numFmtId="38" fontId="21" fillId="0" borderId="2" xfId="6" applyFont="1" applyBorder="1" applyAlignment="1" applyProtection="1">
      <alignment horizontal="right" vertical="center" indent="1"/>
    </xf>
    <xf numFmtId="38" fontId="21" fillId="0" borderId="100" xfId="6" applyFont="1" applyBorder="1" applyAlignment="1" applyProtection="1">
      <alignment horizontal="right" vertical="center" indent="1"/>
    </xf>
    <xf numFmtId="0" fontId="21" fillId="0" borderId="27" xfId="5" applyFont="1" applyBorder="1" applyAlignment="1">
      <alignment horizontal="center" vertical="center"/>
    </xf>
    <xf numFmtId="0" fontId="21" fillId="0" borderId="28" xfId="5" applyFont="1" applyBorder="1" applyAlignment="1">
      <alignment horizontal="center" vertical="center"/>
    </xf>
    <xf numFmtId="0" fontId="23" fillId="0" borderId="56" xfId="5" applyFont="1" applyBorder="1" applyAlignment="1">
      <alignment horizontal="center" vertical="distributed" textRotation="255" indent="1"/>
    </xf>
    <xf numFmtId="38" fontId="21" fillId="0" borderId="26" xfId="6" applyFont="1" applyBorder="1" applyAlignment="1" applyProtection="1">
      <alignment horizontal="center" vertical="center"/>
    </xf>
    <xf numFmtId="38" fontId="21" fillId="0" borderId="7" xfId="6" applyFont="1" applyBorder="1" applyAlignment="1" applyProtection="1">
      <alignment horizontal="center" vertical="center"/>
    </xf>
    <xf numFmtId="0" fontId="11" fillId="0" borderId="56" xfId="5" applyFont="1" applyBorder="1" applyAlignment="1">
      <alignment horizontal="center" vertical="center"/>
    </xf>
    <xf numFmtId="0" fontId="25" fillId="0" borderId="10" xfId="5" applyFont="1" applyBorder="1" applyAlignment="1">
      <alignment horizontal="center" vertical="center" shrinkToFit="1"/>
    </xf>
    <xf numFmtId="0" fontId="25" fillId="0" borderId="5" xfId="5" applyFont="1" applyBorder="1" applyAlignment="1">
      <alignment horizontal="center" vertical="center" shrinkToFit="1"/>
    </xf>
    <xf numFmtId="0" fontId="25" fillId="0" borderId="11" xfId="5" applyFont="1" applyBorder="1" applyAlignment="1">
      <alignment horizontal="center" vertical="center" shrinkToFit="1"/>
    </xf>
    <xf numFmtId="0" fontId="25" fillId="0" borderId="6" xfId="5" applyFont="1" applyBorder="1" applyAlignment="1">
      <alignment horizontal="center" vertical="center" textRotation="255" wrapText="1"/>
    </xf>
    <xf numFmtId="0" fontId="25" fillId="0" borderId="4" xfId="5" applyFont="1" applyBorder="1" applyAlignment="1">
      <alignment horizontal="center" vertical="center" textRotation="255" wrapText="1"/>
    </xf>
    <xf numFmtId="0" fontId="25" fillId="0" borderId="10" xfId="5" applyFont="1" applyBorder="1" applyAlignment="1">
      <alignment horizontal="center" vertical="center"/>
    </xf>
    <xf numFmtId="0" fontId="25" fillId="0" borderId="5" xfId="5" applyFont="1" applyBorder="1" applyAlignment="1">
      <alignment horizontal="center" vertical="center"/>
    </xf>
    <xf numFmtId="0" fontId="25" fillId="0" borderId="5" xfId="5" applyFont="1" applyBorder="1" applyAlignment="1">
      <alignment horizontal="center" vertical="center" wrapText="1"/>
    </xf>
    <xf numFmtId="0" fontId="10" fillId="0" borderId="5" xfId="5" applyFont="1" applyBorder="1" applyAlignment="1">
      <alignment horizontal="center" vertical="center" wrapText="1"/>
    </xf>
    <xf numFmtId="0" fontId="10" fillId="0" borderId="11" xfId="5" applyFont="1" applyBorder="1" applyAlignment="1">
      <alignment horizontal="center" vertical="center" wrapText="1"/>
    </xf>
    <xf numFmtId="0" fontId="23" fillId="0" borderId="0" xfId="5" applyFont="1" applyAlignment="1">
      <alignment horizontal="left" vertical="center" wrapText="1"/>
    </xf>
    <xf numFmtId="0" fontId="23" fillId="0" borderId="9" xfId="5" applyFont="1" applyBorder="1" applyAlignment="1">
      <alignment horizontal="left" vertical="center" wrapText="1"/>
    </xf>
    <xf numFmtId="0" fontId="23" fillId="0" borderId="5" xfId="5" applyFont="1" applyBorder="1" applyAlignment="1">
      <alignment horizontal="left" vertical="center" wrapText="1"/>
    </xf>
    <xf numFmtId="0" fontId="23" fillId="0" borderId="11" xfId="5" applyFont="1" applyBorder="1" applyAlignment="1">
      <alignment horizontal="left" vertical="center" wrapText="1"/>
    </xf>
    <xf numFmtId="5" fontId="21" fillId="0" borderId="1" xfId="5" applyNumberFormat="1" applyFont="1" applyBorder="1" applyAlignment="1">
      <alignment horizontal="right" vertical="center" indent="1"/>
    </xf>
    <xf numFmtId="5" fontId="21" fillId="0" borderId="2" xfId="5" applyNumberFormat="1" applyFont="1" applyBorder="1" applyAlignment="1">
      <alignment horizontal="right" vertical="center" indent="1"/>
    </xf>
    <xf numFmtId="5" fontId="21" fillId="0" borderId="100" xfId="5" applyNumberFormat="1" applyFont="1" applyBorder="1" applyAlignment="1">
      <alignment horizontal="right" vertical="center" indent="1"/>
    </xf>
    <xf numFmtId="0" fontId="25" fillId="0" borderId="0" xfId="5" applyFont="1" applyAlignment="1">
      <alignment horizontal="left" vertical="center" shrinkToFit="1"/>
    </xf>
    <xf numFmtId="0" fontId="25" fillId="0" borderId="8" xfId="5" applyFont="1" applyBorder="1" applyAlignment="1">
      <alignment horizontal="left" vertical="center" shrinkToFit="1"/>
    </xf>
    <xf numFmtId="0" fontId="10" fillId="0" borderId="0" xfId="5" applyFont="1" applyAlignment="1">
      <alignment horizontal="left" vertical="center" shrinkToFit="1"/>
    </xf>
    <xf numFmtId="0" fontId="10" fillId="0" borderId="9" xfId="5" applyFont="1" applyBorder="1" applyAlignment="1">
      <alignment horizontal="left" vertical="center" shrinkToFit="1"/>
    </xf>
    <xf numFmtId="0" fontId="25" fillId="0" borderId="9" xfId="5" applyFont="1" applyBorder="1" applyAlignment="1">
      <alignment horizontal="left" vertical="center" shrinkToFit="1"/>
    </xf>
    <xf numFmtId="0" fontId="25" fillId="0" borderId="8" xfId="5" applyFont="1" applyBorder="1">
      <alignment vertical="center"/>
    </xf>
    <xf numFmtId="0" fontId="20" fillId="0" borderId="0" xfId="5">
      <alignment vertical="center"/>
    </xf>
    <xf numFmtId="0" fontId="20" fillId="0" borderId="9" xfId="5" applyBorder="1">
      <alignment vertical="center"/>
    </xf>
    <xf numFmtId="0" fontId="20" fillId="0" borderId="10" xfId="5" applyBorder="1">
      <alignment vertical="center"/>
    </xf>
    <xf numFmtId="0" fontId="20" fillId="0" borderId="5" xfId="5" applyBorder="1">
      <alignment vertical="center"/>
    </xf>
    <xf numFmtId="0" fontId="20" fillId="0" borderId="11" xfId="5" applyBorder="1">
      <alignment vertical="center"/>
    </xf>
    <xf numFmtId="0" fontId="21" fillId="0" borderId="0" xfId="5" applyFont="1" applyAlignment="1">
      <alignment horizontal="center" vertical="center" shrinkToFit="1"/>
    </xf>
    <xf numFmtId="0" fontId="25" fillId="0" borderId="1" xfId="5" applyFont="1" applyBorder="1" applyAlignment="1">
      <alignment horizontal="left" vertical="center" shrinkToFit="1"/>
    </xf>
    <xf numFmtId="0" fontId="25" fillId="0" borderId="2" xfId="5" applyFont="1" applyBorder="1" applyAlignment="1">
      <alignment horizontal="left" vertical="center" shrinkToFit="1"/>
    </xf>
    <xf numFmtId="0" fontId="25" fillId="0" borderId="3" xfId="5" applyFont="1" applyBorder="1" applyAlignment="1">
      <alignment horizontal="left" vertical="center" shrinkToFit="1"/>
    </xf>
    <xf numFmtId="0" fontId="25" fillId="0" borderId="6" xfId="5" applyFont="1" applyBorder="1" applyAlignment="1">
      <alignment horizontal="center" vertical="center" textRotation="255"/>
    </xf>
    <xf numFmtId="0" fontId="25" fillId="0" borderId="7" xfId="5" applyFont="1" applyBorder="1" applyAlignment="1">
      <alignment horizontal="center" vertical="center" textRotation="255"/>
    </xf>
    <xf numFmtId="0" fontId="25" fillId="0" borderId="8" xfId="5" applyFont="1" applyBorder="1" applyAlignment="1">
      <alignment horizontal="center" vertical="center" textRotation="255"/>
    </xf>
    <xf numFmtId="0" fontId="25" fillId="0" borderId="9" xfId="5" applyFont="1" applyBorder="1" applyAlignment="1">
      <alignment horizontal="center" vertical="center" textRotation="255"/>
    </xf>
    <xf numFmtId="0" fontId="25" fillId="0" borderId="10" xfId="5" applyFont="1" applyBorder="1" applyAlignment="1">
      <alignment horizontal="center" vertical="center" textRotation="255"/>
    </xf>
    <xf numFmtId="0" fontId="25" fillId="0" borderId="11" xfId="5" applyFont="1" applyBorder="1" applyAlignment="1">
      <alignment horizontal="center" vertical="center" textRotation="255"/>
    </xf>
    <xf numFmtId="0" fontId="25" fillId="0" borderId="1" xfId="5" applyFont="1" applyBorder="1" applyAlignment="1">
      <alignment horizontal="center" vertical="center" shrinkToFit="1"/>
    </xf>
    <xf numFmtId="0" fontId="25" fillId="0" borderId="2" xfId="5" applyFont="1" applyBorder="1" applyAlignment="1">
      <alignment horizontal="center" vertical="center" shrinkToFit="1"/>
    </xf>
    <xf numFmtId="0" fontId="25" fillId="0" borderId="3" xfId="5" applyFont="1" applyBorder="1" applyAlignment="1">
      <alignment horizontal="center" vertical="center" shrinkToFit="1"/>
    </xf>
    <xf numFmtId="0" fontId="25" fillId="0" borderId="6" xfId="5" applyFont="1" applyBorder="1" applyAlignment="1">
      <alignment horizontal="center" vertical="center" shrinkToFit="1"/>
    </xf>
    <xf numFmtId="0" fontId="25" fillId="0" borderId="4" xfId="5" applyFont="1" applyBorder="1" applyAlignment="1">
      <alignment horizontal="center" vertical="center" shrinkToFit="1"/>
    </xf>
    <xf numFmtId="0" fontId="25" fillId="0" borderId="7" xfId="5" applyFont="1" applyBorder="1" applyAlignment="1">
      <alignment horizontal="center" vertical="center" shrinkToFit="1"/>
    </xf>
    <xf numFmtId="0" fontId="25" fillId="0" borderId="8" xfId="5" applyFont="1" applyBorder="1" applyAlignment="1">
      <alignment horizontal="center" vertical="center" shrinkToFit="1"/>
    </xf>
    <xf numFmtId="0" fontId="25" fillId="0" borderId="0" xfId="5" applyFont="1" applyAlignment="1">
      <alignment horizontal="center" vertical="center" shrinkToFit="1"/>
    </xf>
    <xf numFmtId="0" fontId="25" fillId="0" borderId="9" xfId="5" applyFont="1" applyBorder="1" applyAlignment="1">
      <alignment horizontal="center" vertical="center" shrinkToFit="1"/>
    </xf>
    <xf numFmtId="0" fontId="30" fillId="0" borderId="8" xfId="5" applyFont="1" applyBorder="1" applyAlignment="1">
      <alignment horizontal="left" vertical="center" shrinkToFit="1"/>
    </xf>
    <xf numFmtId="0" fontId="11" fillId="0" borderId="0" xfId="5" applyFont="1" applyAlignment="1">
      <alignment horizontal="left" vertical="center" shrinkToFit="1"/>
    </xf>
    <xf numFmtId="0" fontId="11" fillId="0" borderId="9" xfId="5" applyFont="1" applyBorder="1" applyAlignment="1">
      <alignment horizontal="left" vertical="center" shrinkToFit="1"/>
    </xf>
    <xf numFmtId="0" fontId="20" fillId="0" borderId="10" xfId="5" applyBorder="1" applyAlignment="1">
      <alignment vertical="center" shrinkToFit="1"/>
    </xf>
    <xf numFmtId="0" fontId="20" fillId="0" borderId="5" xfId="5" applyBorder="1" applyAlignment="1">
      <alignment vertical="center" shrinkToFit="1"/>
    </xf>
    <xf numFmtId="0" fontId="20" fillId="0" borderId="11" xfId="5" applyBorder="1" applyAlignment="1">
      <alignment vertical="center" shrinkToFit="1"/>
    </xf>
    <xf numFmtId="0" fontId="25" fillId="0" borderId="7" xfId="5" applyFont="1" applyBorder="1" applyAlignment="1">
      <alignment horizontal="center" vertical="center" textRotation="255" wrapText="1"/>
    </xf>
    <xf numFmtId="0" fontId="25" fillId="0" borderId="6" xfId="5" applyFont="1" applyBorder="1" applyAlignment="1">
      <alignment horizontal="center" vertical="center" wrapText="1"/>
    </xf>
    <xf numFmtId="0" fontId="13" fillId="0" borderId="41" xfId="1" applyFont="1" applyBorder="1">
      <alignment vertical="center"/>
    </xf>
    <xf numFmtId="0" fontId="6" fillId="0" borderId="42" xfId="1" applyBorder="1">
      <alignment vertical="center"/>
    </xf>
    <xf numFmtId="0" fontId="15" fillId="0" borderId="42" xfId="1" applyFont="1" applyBorder="1" applyAlignment="1">
      <alignment horizontal="left" vertical="center" shrinkToFit="1"/>
    </xf>
    <xf numFmtId="0" fontId="6" fillId="0" borderId="42" xfId="1" applyBorder="1" applyAlignment="1">
      <alignment horizontal="left" vertical="center" shrinkToFit="1"/>
    </xf>
    <xf numFmtId="49" fontId="13" fillId="0" borderId="42" xfId="1" applyNumberFormat="1" applyFont="1" applyBorder="1" applyAlignment="1">
      <alignment horizontal="center" vertical="center"/>
    </xf>
    <xf numFmtId="0" fontId="6" fillId="0" borderId="43" xfId="1" applyBorder="1">
      <alignment vertical="center"/>
    </xf>
    <xf numFmtId="0" fontId="13" fillId="0" borderId="32" xfId="1" applyFont="1" applyBorder="1">
      <alignment vertical="center"/>
    </xf>
    <xf numFmtId="0" fontId="6" fillId="0" borderId="25" xfId="1" applyBorder="1">
      <alignment vertical="center"/>
    </xf>
    <xf numFmtId="0" fontId="15" fillId="0" borderId="25" xfId="1" applyFont="1" applyBorder="1" applyAlignment="1">
      <alignment horizontal="left" vertical="center" shrinkToFit="1"/>
    </xf>
    <xf numFmtId="0" fontId="6" fillId="0" borderId="25" xfId="1" applyBorder="1" applyAlignment="1">
      <alignment horizontal="left" vertical="center" shrinkToFit="1"/>
    </xf>
    <xf numFmtId="49" fontId="13" fillId="0" borderId="25" xfId="1" applyNumberFormat="1" applyFont="1" applyBorder="1" applyAlignment="1">
      <alignment horizontal="center" vertical="center"/>
    </xf>
    <xf numFmtId="0" fontId="6" fillId="0" borderId="33" xfId="1" applyBorder="1">
      <alignment vertical="center"/>
    </xf>
    <xf numFmtId="0" fontId="15" fillId="0" borderId="30" xfId="1" applyFont="1" applyBorder="1" applyAlignment="1">
      <alignment horizontal="left" vertical="center" shrinkToFit="1"/>
    </xf>
    <xf numFmtId="0" fontId="6" fillId="0" borderId="30" xfId="1" applyBorder="1" applyAlignment="1">
      <alignment horizontal="left" vertical="center" shrinkToFit="1"/>
    </xf>
    <xf numFmtId="49" fontId="13" fillId="0" borderId="30" xfId="1" applyNumberFormat="1" applyFont="1" applyBorder="1" applyAlignment="1">
      <alignment horizontal="center" vertical="center"/>
    </xf>
    <xf numFmtId="0" fontId="6" fillId="0" borderId="31" xfId="1" applyBorder="1">
      <alignment vertical="center"/>
    </xf>
    <xf numFmtId="0" fontId="13" fillId="0" borderId="29" xfId="1" applyFont="1" applyBorder="1">
      <alignment vertical="center"/>
    </xf>
    <xf numFmtId="0" fontId="6" fillId="0" borderId="30" xfId="1" applyBorder="1">
      <alignment vertical="center"/>
    </xf>
    <xf numFmtId="0" fontId="13" fillId="4" borderId="6" xfId="1" applyFont="1" applyFill="1" applyBorder="1" applyAlignment="1">
      <alignment horizontal="left" vertical="center" indent="4"/>
    </xf>
    <xf numFmtId="0" fontId="6" fillId="4" borderId="4" xfId="1" applyFill="1" applyBorder="1" applyAlignment="1">
      <alignment horizontal="left" vertical="center" indent="4"/>
    </xf>
    <xf numFmtId="0" fontId="13" fillId="4" borderId="26" xfId="1" applyFont="1" applyFill="1" applyBorder="1" applyAlignment="1">
      <alignment horizontal="center" vertical="center"/>
    </xf>
    <xf numFmtId="0" fontId="6" fillId="4" borderId="7" xfId="1" applyFill="1" applyBorder="1" applyAlignment="1">
      <alignment horizontal="center" vertical="center"/>
    </xf>
    <xf numFmtId="0" fontId="13" fillId="4" borderId="10" xfId="1" applyFont="1" applyFill="1" applyBorder="1">
      <alignment vertical="center"/>
    </xf>
    <xf numFmtId="0" fontId="6" fillId="4" borderId="5" xfId="1" applyFill="1" applyBorder="1">
      <alignment vertical="center"/>
    </xf>
    <xf numFmtId="0" fontId="13" fillId="4" borderId="34" xfId="1" applyFont="1" applyFill="1" applyBorder="1" applyAlignment="1">
      <alignment horizontal="center" vertical="center"/>
    </xf>
    <xf numFmtId="0" fontId="6" fillId="4" borderId="35" xfId="1" applyFill="1" applyBorder="1">
      <alignment vertical="center"/>
    </xf>
    <xf numFmtId="0" fontId="6" fillId="4" borderId="36" xfId="1" applyFill="1" applyBorder="1">
      <alignment vertical="center"/>
    </xf>
    <xf numFmtId="0" fontId="13" fillId="4" borderId="37" xfId="1" applyFont="1" applyFill="1" applyBorder="1" applyAlignment="1">
      <alignment horizontal="center" vertical="center" wrapText="1"/>
    </xf>
    <xf numFmtId="0" fontId="6" fillId="4" borderId="11" xfId="1" applyFill="1" applyBorder="1" applyAlignment="1">
      <alignment horizontal="center" vertical="center"/>
    </xf>
  </cellXfs>
  <cellStyles count="10">
    <cellStyle name="桁区切り 2" xfId="2"/>
    <cellStyle name="桁区切り 3" xfId="6"/>
    <cellStyle name="標準" xfId="0" builtinId="0"/>
    <cellStyle name="標準 2" xfId="1"/>
    <cellStyle name="標準 2 2" xfId="3"/>
    <cellStyle name="標準 3" xfId="5"/>
    <cellStyle name="標準 4" xfId="7"/>
    <cellStyle name="標準 4 2" xfId="8"/>
    <cellStyle name="標準 5" xfId="9"/>
    <cellStyle name="標準_（省令）第12号の2様式(納付書)手引（図解式）201211126作成（H25）" xfId="4"/>
  </cellStyles>
  <dxfs count="10"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28575</xdr:colOff>
      <xdr:row>0</xdr:row>
      <xdr:rowOff>227965</xdr:rowOff>
    </xdr:from>
    <xdr:to>
      <xdr:col>25</xdr:col>
      <xdr:colOff>28575</xdr:colOff>
      <xdr:row>2</xdr:row>
      <xdr:rowOff>8890</xdr:rowOff>
    </xdr:to>
    <xdr:sp macro="" textlink="">
      <xdr:nvSpPr>
        <xdr:cNvPr id="2" name="楕円 1">
          <a:extLst>
            <a:ext uri="{FF2B5EF4-FFF2-40B4-BE49-F238E27FC236}">
              <a16:creationId xmlns="" xmlns:a16="http://schemas.microsoft.com/office/drawing/2014/main" id="{5262582A-1035-4BB9-9CBA-6327D46093BE}"/>
            </a:ext>
          </a:extLst>
        </xdr:cNvPr>
        <xdr:cNvSpPr/>
      </xdr:nvSpPr>
      <xdr:spPr>
        <a:xfrm>
          <a:off x="2752725" y="227965"/>
          <a:ext cx="247650" cy="238125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53</xdr:col>
      <xdr:colOff>95250</xdr:colOff>
      <xdr:row>1</xdr:row>
      <xdr:rowOff>635</xdr:rowOff>
    </xdr:from>
    <xdr:to>
      <xdr:col>55</xdr:col>
      <xdr:colOff>95250</xdr:colOff>
      <xdr:row>2</xdr:row>
      <xdr:rowOff>10795</xdr:rowOff>
    </xdr:to>
    <xdr:sp macro="" textlink="">
      <xdr:nvSpPr>
        <xdr:cNvPr id="3" name="楕円 2">
          <a:extLst>
            <a:ext uri="{FF2B5EF4-FFF2-40B4-BE49-F238E27FC236}">
              <a16:creationId xmlns="" xmlns:a16="http://schemas.microsoft.com/office/drawing/2014/main" id="{4981E058-A11C-4358-972F-BA4CF0471EED}"/>
            </a:ext>
          </a:extLst>
        </xdr:cNvPr>
        <xdr:cNvSpPr/>
      </xdr:nvSpPr>
      <xdr:spPr>
        <a:xfrm>
          <a:off x="6410325" y="229235"/>
          <a:ext cx="247650" cy="238760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81</xdr:col>
      <xdr:colOff>95250</xdr:colOff>
      <xdr:row>1</xdr:row>
      <xdr:rowOff>10160</xdr:rowOff>
    </xdr:from>
    <xdr:to>
      <xdr:col>83</xdr:col>
      <xdr:colOff>95250</xdr:colOff>
      <xdr:row>2</xdr:row>
      <xdr:rowOff>19685</xdr:rowOff>
    </xdr:to>
    <xdr:sp macro="" textlink="">
      <xdr:nvSpPr>
        <xdr:cNvPr id="4" name="楕円 3">
          <a:extLst>
            <a:ext uri="{FF2B5EF4-FFF2-40B4-BE49-F238E27FC236}">
              <a16:creationId xmlns="" xmlns:a16="http://schemas.microsoft.com/office/drawing/2014/main" id="{D5F6999D-37C2-4704-8092-34A5870F44BB}"/>
            </a:ext>
          </a:extLst>
        </xdr:cNvPr>
        <xdr:cNvSpPr/>
      </xdr:nvSpPr>
      <xdr:spPr>
        <a:xfrm>
          <a:off x="9753600" y="238760"/>
          <a:ext cx="247650" cy="238125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J29"/>
  <sheetViews>
    <sheetView tabSelected="1" topLeftCell="A10" zoomScale="85" zoomScaleNormal="85" workbookViewId="0">
      <selection activeCell="I11" sqref="I11"/>
    </sheetView>
  </sheetViews>
  <sheetFormatPr defaultColWidth="9" defaultRowHeight="24.95" customHeight="1"/>
  <cols>
    <col min="1" max="1" width="9" style="35"/>
    <col min="2" max="2" width="15.875" style="35" customWidth="1"/>
    <col min="3" max="3" width="18.125" style="35" bestFit="1" customWidth="1"/>
    <col min="4" max="4" width="18.625" style="35" customWidth="1"/>
    <col min="5" max="5" width="18.75" style="35" customWidth="1"/>
    <col min="6" max="7" width="18.625" style="35" customWidth="1"/>
    <col min="8" max="8" width="18.75" style="35" customWidth="1"/>
    <col min="9" max="9" width="18.625" style="35" customWidth="1"/>
    <col min="10" max="10" width="18.75" style="35" customWidth="1"/>
    <col min="11" max="11" width="18.5" style="35" customWidth="1"/>
    <col min="12" max="12" width="25.625" style="35" customWidth="1"/>
    <col min="13" max="16384" width="9" style="35"/>
  </cols>
  <sheetData>
    <row r="2" spans="2:10" ht="24.95" customHeight="1">
      <c r="B2" s="35" t="s">
        <v>591</v>
      </c>
    </row>
    <row r="3" spans="2:10" ht="44.45" customHeight="1">
      <c r="B3" s="128" t="s">
        <v>654</v>
      </c>
      <c r="C3" s="129"/>
      <c r="D3" s="129"/>
      <c r="E3" s="129"/>
      <c r="F3" s="129"/>
      <c r="G3" s="129"/>
      <c r="H3" s="129"/>
      <c r="I3" s="129"/>
    </row>
    <row r="5" spans="2:10" ht="24.95" customHeight="1">
      <c r="B5" s="36" t="s">
        <v>487</v>
      </c>
      <c r="C5" s="37" t="s">
        <v>0</v>
      </c>
      <c r="D5" s="31"/>
      <c r="E5" s="32"/>
      <c r="F5" s="34"/>
      <c r="G5" s="35" t="s">
        <v>640</v>
      </c>
    </row>
    <row r="6" spans="2:10" ht="45" customHeight="1">
      <c r="B6" s="140" t="s">
        <v>1</v>
      </c>
      <c r="C6" s="37" t="s">
        <v>485</v>
      </c>
      <c r="D6" s="137"/>
      <c r="E6" s="138"/>
      <c r="F6" s="139"/>
      <c r="G6" s="35" t="s">
        <v>645</v>
      </c>
    </row>
    <row r="7" spans="2:10" ht="45" customHeight="1">
      <c r="B7" s="141"/>
      <c r="C7" s="38" t="s">
        <v>486</v>
      </c>
      <c r="D7" s="137"/>
      <c r="E7" s="138"/>
      <c r="F7" s="139"/>
      <c r="G7" s="35" t="s">
        <v>646</v>
      </c>
    </row>
    <row r="8" spans="2:10" ht="50.25" customHeight="1">
      <c r="B8" s="142"/>
      <c r="C8" s="38" t="s">
        <v>635</v>
      </c>
      <c r="D8" s="143"/>
      <c r="E8" s="144"/>
      <c r="F8" s="145"/>
      <c r="G8" s="35" t="s">
        <v>647</v>
      </c>
    </row>
    <row r="9" spans="2:10" ht="29.1" customHeight="1">
      <c r="B9" s="133" t="s">
        <v>627</v>
      </c>
      <c r="C9" s="134"/>
      <c r="D9" s="130"/>
      <c r="E9" s="131"/>
      <c r="F9" s="132"/>
      <c r="G9" s="35" t="s">
        <v>648</v>
      </c>
      <c r="H9" s="39"/>
      <c r="J9" s="40"/>
    </row>
    <row r="10" spans="2:10" ht="45" customHeight="1">
      <c r="B10" s="135" t="s">
        <v>482</v>
      </c>
      <c r="C10" s="37" t="s">
        <v>483</v>
      </c>
      <c r="D10" s="137"/>
      <c r="E10" s="138"/>
      <c r="F10" s="139"/>
      <c r="G10" s="35" t="s">
        <v>641</v>
      </c>
    </row>
    <row r="11" spans="2:10" ht="45" customHeight="1">
      <c r="B11" s="136"/>
      <c r="C11" s="37" t="s">
        <v>2</v>
      </c>
      <c r="D11" s="137"/>
      <c r="E11" s="138"/>
      <c r="F11" s="139"/>
      <c r="G11" s="35" t="s">
        <v>642</v>
      </c>
    </row>
    <row r="12" spans="2:10" ht="24.95" customHeight="1">
      <c r="B12" s="133" t="s">
        <v>628</v>
      </c>
      <c r="C12" s="134"/>
      <c r="D12" s="130"/>
      <c r="E12" s="131"/>
      <c r="F12" s="132"/>
      <c r="G12" s="35" t="s">
        <v>643</v>
      </c>
    </row>
    <row r="13" spans="2:10" ht="24.95" customHeight="1">
      <c r="B13" s="140" t="s">
        <v>598</v>
      </c>
      <c r="C13" s="37" t="s">
        <v>595</v>
      </c>
      <c r="D13" s="133" t="s">
        <v>596</v>
      </c>
      <c r="E13" s="152"/>
      <c r="F13" s="134"/>
    </row>
    <row r="14" spans="2:10" ht="24.95" customHeight="1">
      <c r="B14" s="141"/>
      <c r="C14" s="37" t="s">
        <v>629</v>
      </c>
      <c r="D14" s="41" t="s">
        <v>0</v>
      </c>
      <c r="E14" s="33"/>
      <c r="F14" s="42" t="s">
        <v>3</v>
      </c>
      <c r="G14" s="35" t="s">
        <v>640</v>
      </c>
    </row>
    <row r="15" spans="2:10" ht="24.95" customHeight="1">
      <c r="B15" s="141"/>
      <c r="C15" s="37" t="s">
        <v>597</v>
      </c>
      <c r="D15" s="41" t="s">
        <v>0</v>
      </c>
      <c r="E15" s="33"/>
      <c r="F15" s="42" t="s">
        <v>623</v>
      </c>
      <c r="G15" s="35" t="s">
        <v>640</v>
      </c>
    </row>
    <row r="16" spans="2:10" ht="33.75" customHeight="1">
      <c r="B16" s="141"/>
      <c r="C16" s="43" t="s">
        <v>599</v>
      </c>
      <c r="D16" s="44"/>
      <c r="E16" s="49"/>
      <c r="F16" s="44"/>
      <c r="G16" s="35" t="s">
        <v>649</v>
      </c>
    </row>
    <row r="17" spans="2:10" ht="24.95" customHeight="1">
      <c r="B17" s="141"/>
      <c r="C17" s="135" t="s">
        <v>484</v>
      </c>
      <c r="D17" s="45" t="s">
        <v>600</v>
      </c>
      <c r="E17" s="155">
        <f>'納入申告書（入力→印刷）'!N26</f>
        <v>0</v>
      </c>
      <c r="F17" s="156"/>
      <c r="G17" s="35" t="s">
        <v>638</v>
      </c>
      <c r="H17" s="46"/>
      <c r="I17" s="46"/>
    </row>
    <row r="18" spans="2:10" ht="24.95" customHeight="1">
      <c r="B18" s="141"/>
      <c r="C18" s="149"/>
      <c r="D18" s="47" t="s">
        <v>592</v>
      </c>
      <c r="E18" s="157"/>
      <c r="F18" s="158"/>
      <c r="G18" s="35" t="s">
        <v>637</v>
      </c>
      <c r="H18" s="46"/>
      <c r="I18" s="46"/>
    </row>
    <row r="19" spans="2:10" ht="24.95" customHeight="1">
      <c r="B19" s="141"/>
      <c r="C19" s="149"/>
      <c r="D19" s="37" t="s">
        <v>601</v>
      </c>
      <c r="E19" s="150"/>
      <c r="F19" s="151"/>
      <c r="G19" s="35" t="s">
        <v>637</v>
      </c>
      <c r="H19" s="46"/>
      <c r="I19" s="46"/>
    </row>
    <row r="20" spans="2:10" ht="24.95" customHeight="1">
      <c r="B20" s="141"/>
      <c r="C20" s="136"/>
      <c r="D20" s="48" t="s">
        <v>593</v>
      </c>
      <c r="E20" s="153">
        <f>E17+E18+E19</f>
        <v>0</v>
      </c>
      <c r="F20" s="154"/>
      <c r="G20" s="35" t="s">
        <v>639</v>
      </c>
      <c r="H20" s="46"/>
      <c r="I20" s="46"/>
    </row>
    <row r="21" spans="2:10" ht="24.95" customHeight="1">
      <c r="B21" s="142"/>
      <c r="C21" s="37" t="s">
        <v>602</v>
      </c>
      <c r="D21" s="146" t="s">
        <v>636</v>
      </c>
      <c r="E21" s="147"/>
      <c r="F21" s="148"/>
      <c r="H21" s="46"/>
      <c r="I21" s="46"/>
    </row>
    <row r="22" spans="2:10" ht="24.95" customHeight="1">
      <c r="B22" s="37" t="s">
        <v>594</v>
      </c>
      <c r="C22" s="41" t="s">
        <v>603</v>
      </c>
      <c r="D22" s="31"/>
      <c r="E22" s="32"/>
      <c r="F22" s="34"/>
      <c r="G22" s="35" t="s">
        <v>644</v>
      </c>
      <c r="H22" s="46"/>
      <c r="I22" s="46"/>
    </row>
    <row r="23" spans="2:10" ht="24.95" customHeight="1">
      <c r="J23" s="40"/>
    </row>
    <row r="24" spans="2:10" ht="24.95" customHeight="1">
      <c r="J24" s="40"/>
    </row>
    <row r="25" spans="2:10" ht="24.95" customHeight="1">
      <c r="J25" s="40"/>
    </row>
    <row r="26" spans="2:10" ht="24.95" customHeight="1">
      <c r="J26" s="40"/>
    </row>
    <row r="27" spans="2:10" ht="24.95" customHeight="1">
      <c r="J27" s="40"/>
    </row>
    <row r="28" spans="2:10" ht="24.95" customHeight="1">
      <c r="J28" s="40"/>
    </row>
    <row r="29" spans="2:10" ht="24.95" customHeight="1">
      <c r="J29" s="40"/>
    </row>
  </sheetData>
  <sheetProtection selectLockedCells="1"/>
  <mergeCells count="20">
    <mergeCell ref="D21:F21"/>
    <mergeCell ref="C17:C20"/>
    <mergeCell ref="E19:F19"/>
    <mergeCell ref="D13:F13"/>
    <mergeCell ref="B13:B21"/>
    <mergeCell ref="E20:F20"/>
    <mergeCell ref="E17:F17"/>
    <mergeCell ref="E18:F18"/>
    <mergeCell ref="B3:I3"/>
    <mergeCell ref="D12:F12"/>
    <mergeCell ref="D9:F9"/>
    <mergeCell ref="B12:C12"/>
    <mergeCell ref="B10:B11"/>
    <mergeCell ref="B9:C9"/>
    <mergeCell ref="D6:F6"/>
    <mergeCell ref="D7:F7"/>
    <mergeCell ref="D10:F10"/>
    <mergeCell ref="D11:F11"/>
    <mergeCell ref="B6:B8"/>
    <mergeCell ref="D8:F8"/>
  </mergeCells>
  <phoneticPr fontId="8"/>
  <dataValidations count="1">
    <dataValidation type="list" allowBlank="1" showInputMessage="1" showErrorMessage="1" sqref="D21:F21">
      <formula1>"申告,更正,決定"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S51"/>
  <sheetViews>
    <sheetView workbookViewId="0">
      <selection activeCell="AG16" sqref="AG16"/>
    </sheetView>
  </sheetViews>
  <sheetFormatPr defaultColWidth="9" defaultRowHeight="13.5"/>
  <cols>
    <col min="1" max="1" width="1" style="50" customWidth="1"/>
    <col min="2" max="3" width="2.625" style="50" customWidth="1"/>
    <col min="4" max="4" width="2.125" style="50" customWidth="1"/>
    <col min="5" max="5" width="3.25" style="50" customWidth="1"/>
    <col min="6" max="8" width="2.125" style="50" customWidth="1"/>
    <col min="9" max="9" width="3.75" style="50" customWidth="1"/>
    <col min="10" max="10" width="2.125" style="50" customWidth="1"/>
    <col min="11" max="11" width="3.25" style="50" customWidth="1"/>
    <col min="12" max="21" width="2.125" style="50" customWidth="1"/>
    <col min="22" max="25" width="3.125" style="50" customWidth="1"/>
    <col min="26" max="26" width="6.875" style="50" customWidth="1"/>
    <col min="27" max="27" width="3.625" style="50" customWidth="1"/>
    <col min="28" max="28" width="7" style="50" customWidth="1"/>
    <col min="29" max="29" width="0.75" style="50" customWidth="1"/>
    <col min="30" max="32" width="2.625" style="50" customWidth="1"/>
    <col min="33" max="16384" width="9" style="50"/>
  </cols>
  <sheetData>
    <row r="2" spans="2:45" ht="18" customHeight="1">
      <c r="B2" s="165" t="s">
        <v>630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</row>
    <row r="3" spans="2:45" ht="18" customHeight="1"/>
    <row r="4" spans="2:45" ht="18" customHeight="1">
      <c r="G4" s="50" t="s">
        <v>573</v>
      </c>
      <c r="I4" s="50" t="str">
        <f>IF(入力表!E15="","",入力表!E15)</f>
        <v/>
      </c>
      <c r="J4" s="50" t="s">
        <v>574</v>
      </c>
      <c r="K4" s="51" t="str">
        <f>IF(入力表!E16="","",入力表!E16)</f>
        <v/>
      </c>
      <c r="L4" s="52" t="s">
        <v>575</v>
      </c>
      <c r="M4" s="50" t="s">
        <v>576</v>
      </c>
      <c r="Q4" s="167" t="s">
        <v>610</v>
      </c>
      <c r="R4" s="168"/>
      <c r="S4" s="168"/>
      <c r="T4" s="168"/>
      <c r="U4" s="168"/>
      <c r="V4" s="168"/>
      <c r="W4" s="169"/>
      <c r="X4" s="170" t="str">
        <f>IF(入力表!D12="","",入力表!D12)</f>
        <v/>
      </c>
      <c r="Y4" s="171"/>
      <c r="Z4" s="171"/>
      <c r="AA4" s="171"/>
      <c r="AB4" s="172"/>
    </row>
    <row r="5" spans="2:45" ht="18" customHeight="1">
      <c r="B5" s="173" t="s">
        <v>577</v>
      </c>
      <c r="C5" s="174"/>
      <c r="D5" s="174"/>
      <c r="E5" s="174"/>
      <c r="F5" s="174"/>
      <c r="G5" s="174"/>
      <c r="H5" s="175"/>
      <c r="I5" s="176" t="str">
        <f>IF(入力表!D11="","",入力表!D11)</f>
        <v/>
      </c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8"/>
    </row>
    <row r="6" spans="2:45" ht="18" customHeight="1"/>
    <row r="7" spans="2:45" ht="18" customHeight="1">
      <c r="B7" s="179" t="s">
        <v>578</v>
      </c>
      <c r="C7" s="180"/>
      <c r="D7" s="173" t="s">
        <v>579</v>
      </c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6"/>
    </row>
    <row r="8" spans="2:45" ht="18" customHeight="1">
      <c r="B8" s="181"/>
      <c r="C8" s="182"/>
      <c r="D8" s="187" t="s">
        <v>580</v>
      </c>
      <c r="E8" s="188"/>
      <c r="F8" s="188"/>
      <c r="G8" s="189" t="s">
        <v>581</v>
      </c>
      <c r="H8" s="190"/>
      <c r="I8" s="191"/>
      <c r="J8" s="187" t="s">
        <v>580</v>
      </c>
      <c r="K8" s="188"/>
      <c r="L8" s="188"/>
      <c r="M8" s="189" t="s">
        <v>581</v>
      </c>
      <c r="N8" s="190"/>
      <c r="O8" s="191"/>
      <c r="P8" s="187" t="s">
        <v>580</v>
      </c>
      <c r="Q8" s="188"/>
      <c r="R8" s="188"/>
      <c r="S8" s="189" t="s">
        <v>581</v>
      </c>
      <c r="T8" s="190"/>
      <c r="U8" s="191"/>
      <c r="V8" s="201" t="s">
        <v>582</v>
      </c>
      <c r="W8" s="202"/>
      <c r="X8" s="203"/>
      <c r="Y8" s="159" t="s">
        <v>583</v>
      </c>
      <c r="Z8" s="160"/>
      <c r="AA8" s="207" t="s">
        <v>584</v>
      </c>
      <c r="AB8" s="208"/>
      <c r="AG8" s="53"/>
    </row>
    <row r="9" spans="2:45" ht="29.25" customHeight="1">
      <c r="B9" s="183"/>
      <c r="C9" s="184"/>
      <c r="D9" s="192" t="s">
        <v>585</v>
      </c>
      <c r="E9" s="193"/>
      <c r="F9" s="193"/>
      <c r="G9" s="194" t="s">
        <v>585</v>
      </c>
      <c r="H9" s="195"/>
      <c r="I9" s="195"/>
      <c r="J9" s="196" t="s">
        <v>606</v>
      </c>
      <c r="K9" s="197"/>
      <c r="L9" s="197"/>
      <c r="M9" s="198" t="s">
        <v>606</v>
      </c>
      <c r="N9" s="199"/>
      <c r="O9" s="199"/>
      <c r="P9" s="200" t="s">
        <v>605</v>
      </c>
      <c r="Q9" s="197"/>
      <c r="R9" s="197"/>
      <c r="S9" s="198" t="s">
        <v>604</v>
      </c>
      <c r="T9" s="199"/>
      <c r="U9" s="199"/>
      <c r="V9" s="204"/>
      <c r="W9" s="205"/>
      <c r="X9" s="206"/>
      <c r="Y9" s="161" t="s">
        <v>586</v>
      </c>
      <c r="Z9" s="162"/>
      <c r="AA9" s="209"/>
      <c r="AB9" s="210"/>
      <c r="AR9" s="35"/>
      <c r="AS9" s="35"/>
    </row>
    <row r="10" spans="2:45" ht="18" customHeight="1">
      <c r="B10" s="173">
        <v>1</v>
      </c>
      <c r="C10" s="186"/>
      <c r="D10" s="163"/>
      <c r="E10" s="164"/>
      <c r="F10" s="164"/>
      <c r="G10" s="163"/>
      <c r="H10" s="164"/>
      <c r="I10" s="164"/>
      <c r="J10" s="163"/>
      <c r="K10" s="164"/>
      <c r="L10" s="164"/>
      <c r="M10" s="163"/>
      <c r="N10" s="164"/>
      <c r="O10" s="164"/>
      <c r="P10" s="163"/>
      <c r="Q10" s="164"/>
      <c r="R10" s="164"/>
      <c r="S10" s="163"/>
      <c r="T10" s="164"/>
      <c r="U10" s="164"/>
      <c r="V10" s="213">
        <f>SUM(D10:U10)</f>
        <v>0</v>
      </c>
      <c r="W10" s="214"/>
      <c r="X10" s="214"/>
      <c r="Y10" s="215"/>
      <c r="Z10" s="216"/>
      <c r="AA10" s="217">
        <f>SUM(V10+Y10)</f>
        <v>0</v>
      </c>
      <c r="AB10" s="218"/>
      <c r="AG10" s="50" t="s">
        <v>650</v>
      </c>
    </row>
    <row r="11" spans="2:45" ht="18" customHeight="1">
      <c r="B11" s="173">
        <v>2</v>
      </c>
      <c r="C11" s="186"/>
      <c r="D11" s="163"/>
      <c r="E11" s="211"/>
      <c r="F11" s="212"/>
      <c r="G11" s="163"/>
      <c r="H11" s="211"/>
      <c r="I11" s="212"/>
      <c r="J11" s="163"/>
      <c r="K11" s="211"/>
      <c r="L11" s="212"/>
      <c r="M11" s="163"/>
      <c r="N11" s="211"/>
      <c r="O11" s="212"/>
      <c r="P11" s="163"/>
      <c r="Q11" s="211"/>
      <c r="R11" s="212"/>
      <c r="S11" s="163"/>
      <c r="T11" s="211"/>
      <c r="U11" s="212"/>
      <c r="V11" s="213">
        <f t="shared" ref="V11:V39" si="0">SUM(D11:U11)</f>
        <v>0</v>
      </c>
      <c r="W11" s="214"/>
      <c r="X11" s="214"/>
      <c r="Y11" s="215"/>
      <c r="Z11" s="216"/>
      <c r="AA11" s="217">
        <f>SUM(V11+Y11)</f>
        <v>0</v>
      </c>
      <c r="AB11" s="218"/>
    </row>
    <row r="12" spans="2:45" ht="18" customHeight="1">
      <c r="B12" s="173">
        <v>3</v>
      </c>
      <c r="C12" s="186"/>
      <c r="D12" s="163"/>
      <c r="E12" s="211"/>
      <c r="F12" s="212"/>
      <c r="G12" s="163"/>
      <c r="H12" s="211"/>
      <c r="I12" s="212"/>
      <c r="J12" s="163"/>
      <c r="K12" s="211"/>
      <c r="L12" s="212"/>
      <c r="M12" s="163"/>
      <c r="N12" s="211"/>
      <c r="O12" s="212"/>
      <c r="P12" s="163"/>
      <c r="Q12" s="211"/>
      <c r="R12" s="212"/>
      <c r="S12" s="163"/>
      <c r="T12" s="211"/>
      <c r="U12" s="212"/>
      <c r="V12" s="213">
        <f t="shared" si="0"/>
        <v>0</v>
      </c>
      <c r="W12" s="214"/>
      <c r="X12" s="214"/>
      <c r="Y12" s="215"/>
      <c r="Z12" s="216"/>
      <c r="AA12" s="217">
        <f t="shared" ref="AA12:AA39" si="1">SUM(V12+Y12)</f>
        <v>0</v>
      </c>
      <c r="AB12" s="218"/>
      <c r="AG12" s="50" t="s">
        <v>651</v>
      </c>
    </row>
    <row r="13" spans="2:45" ht="18" customHeight="1">
      <c r="B13" s="173">
        <v>4</v>
      </c>
      <c r="C13" s="186"/>
      <c r="D13" s="163"/>
      <c r="E13" s="211"/>
      <c r="F13" s="212"/>
      <c r="G13" s="163"/>
      <c r="H13" s="211"/>
      <c r="I13" s="212"/>
      <c r="J13" s="163"/>
      <c r="K13" s="211"/>
      <c r="L13" s="212"/>
      <c r="M13" s="163"/>
      <c r="N13" s="211"/>
      <c r="O13" s="212"/>
      <c r="P13" s="163"/>
      <c r="Q13" s="211"/>
      <c r="R13" s="212"/>
      <c r="S13" s="163"/>
      <c r="T13" s="211"/>
      <c r="U13" s="212"/>
      <c r="V13" s="213">
        <f t="shared" si="0"/>
        <v>0</v>
      </c>
      <c r="W13" s="214"/>
      <c r="X13" s="214"/>
      <c r="Y13" s="215"/>
      <c r="Z13" s="216"/>
      <c r="AA13" s="217">
        <f t="shared" si="1"/>
        <v>0</v>
      </c>
      <c r="AB13" s="218"/>
      <c r="AG13" s="50" t="s">
        <v>652</v>
      </c>
    </row>
    <row r="14" spans="2:45" ht="18" customHeight="1">
      <c r="B14" s="173">
        <v>5</v>
      </c>
      <c r="C14" s="186"/>
      <c r="D14" s="163"/>
      <c r="E14" s="211"/>
      <c r="F14" s="212"/>
      <c r="G14" s="163"/>
      <c r="H14" s="211"/>
      <c r="I14" s="212"/>
      <c r="J14" s="163"/>
      <c r="K14" s="211"/>
      <c r="L14" s="212"/>
      <c r="M14" s="163"/>
      <c r="N14" s="211"/>
      <c r="O14" s="212"/>
      <c r="P14" s="163"/>
      <c r="Q14" s="211"/>
      <c r="R14" s="212"/>
      <c r="S14" s="163"/>
      <c r="T14" s="211"/>
      <c r="U14" s="212"/>
      <c r="V14" s="213">
        <f t="shared" si="0"/>
        <v>0</v>
      </c>
      <c r="W14" s="214"/>
      <c r="X14" s="214"/>
      <c r="Y14" s="215"/>
      <c r="Z14" s="216"/>
      <c r="AA14" s="217">
        <f t="shared" si="1"/>
        <v>0</v>
      </c>
      <c r="AB14" s="218"/>
    </row>
    <row r="15" spans="2:45" ht="18" customHeight="1">
      <c r="B15" s="173">
        <v>6</v>
      </c>
      <c r="C15" s="186"/>
      <c r="D15" s="163"/>
      <c r="E15" s="211"/>
      <c r="F15" s="212"/>
      <c r="G15" s="163"/>
      <c r="H15" s="211"/>
      <c r="I15" s="212"/>
      <c r="J15" s="163"/>
      <c r="K15" s="211"/>
      <c r="L15" s="212"/>
      <c r="M15" s="163"/>
      <c r="N15" s="211"/>
      <c r="O15" s="212"/>
      <c r="P15" s="163"/>
      <c r="Q15" s="211"/>
      <c r="R15" s="212"/>
      <c r="S15" s="163"/>
      <c r="T15" s="211"/>
      <c r="U15" s="212"/>
      <c r="V15" s="213">
        <f t="shared" si="0"/>
        <v>0</v>
      </c>
      <c r="W15" s="214"/>
      <c r="X15" s="214"/>
      <c r="Y15" s="215"/>
      <c r="Z15" s="216"/>
      <c r="AA15" s="217">
        <f t="shared" si="1"/>
        <v>0</v>
      </c>
      <c r="AB15" s="218"/>
      <c r="AG15" s="50" t="s">
        <v>655</v>
      </c>
    </row>
    <row r="16" spans="2:45" ht="18" customHeight="1">
      <c r="B16" s="173">
        <v>7</v>
      </c>
      <c r="C16" s="186"/>
      <c r="D16" s="163"/>
      <c r="E16" s="211"/>
      <c r="F16" s="212"/>
      <c r="G16" s="163"/>
      <c r="H16" s="211"/>
      <c r="I16" s="212"/>
      <c r="J16" s="163"/>
      <c r="K16" s="211"/>
      <c r="L16" s="212"/>
      <c r="M16" s="163"/>
      <c r="N16" s="211"/>
      <c r="O16" s="212"/>
      <c r="P16" s="163"/>
      <c r="Q16" s="211"/>
      <c r="R16" s="212"/>
      <c r="S16" s="163"/>
      <c r="T16" s="211"/>
      <c r="U16" s="212"/>
      <c r="V16" s="213">
        <f t="shared" si="0"/>
        <v>0</v>
      </c>
      <c r="W16" s="214"/>
      <c r="X16" s="214"/>
      <c r="Y16" s="215"/>
      <c r="Z16" s="216"/>
      <c r="AA16" s="217">
        <f t="shared" si="1"/>
        <v>0</v>
      </c>
      <c r="AB16" s="218"/>
      <c r="AG16" s="50" t="s">
        <v>653</v>
      </c>
    </row>
    <row r="17" spans="2:34" ht="18" customHeight="1">
      <c r="B17" s="173">
        <v>8</v>
      </c>
      <c r="C17" s="186"/>
      <c r="D17" s="163"/>
      <c r="E17" s="211"/>
      <c r="F17" s="212"/>
      <c r="G17" s="163"/>
      <c r="H17" s="211"/>
      <c r="I17" s="212"/>
      <c r="J17" s="163"/>
      <c r="K17" s="211"/>
      <c r="L17" s="212"/>
      <c r="M17" s="163"/>
      <c r="N17" s="211"/>
      <c r="O17" s="212"/>
      <c r="P17" s="163"/>
      <c r="Q17" s="211"/>
      <c r="R17" s="212"/>
      <c r="S17" s="163"/>
      <c r="T17" s="211"/>
      <c r="U17" s="212"/>
      <c r="V17" s="213">
        <f t="shared" si="0"/>
        <v>0</v>
      </c>
      <c r="W17" s="214"/>
      <c r="X17" s="214"/>
      <c r="Y17" s="215"/>
      <c r="Z17" s="216"/>
      <c r="AA17" s="217">
        <f t="shared" si="1"/>
        <v>0</v>
      </c>
      <c r="AB17" s="218"/>
    </row>
    <row r="18" spans="2:34" ht="18" customHeight="1">
      <c r="B18" s="173">
        <v>9</v>
      </c>
      <c r="C18" s="186"/>
      <c r="D18" s="163"/>
      <c r="E18" s="211"/>
      <c r="F18" s="212"/>
      <c r="G18" s="163"/>
      <c r="H18" s="211"/>
      <c r="I18" s="212"/>
      <c r="J18" s="163"/>
      <c r="K18" s="211"/>
      <c r="L18" s="212"/>
      <c r="M18" s="163"/>
      <c r="N18" s="211"/>
      <c r="O18" s="212"/>
      <c r="P18" s="163"/>
      <c r="Q18" s="211"/>
      <c r="R18" s="212"/>
      <c r="S18" s="163"/>
      <c r="T18" s="211"/>
      <c r="U18" s="212"/>
      <c r="V18" s="213">
        <f t="shared" si="0"/>
        <v>0</v>
      </c>
      <c r="W18" s="214"/>
      <c r="X18" s="214"/>
      <c r="Y18" s="215"/>
      <c r="Z18" s="216"/>
      <c r="AA18" s="217">
        <f t="shared" si="1"/>
        <v>0</v>
      </c>
      <c r="AB18" s="218"/>
    </row>
    <row r="19" spans="2:34" ht="18" customHeight="1">
      <c r="B19" s="173">
        <v>10</v>
      </c>
      <c r="C19" s="186"/>
      <c r="D19" s="163"/>
      <c r="E19" s="211"/>
      <c r="F19" s="212"/>
      <c r="G19" s="163"/>
      <c r="H19" s="211"/>
      <c r="I19" s="212"/>
      <c r="J19" s="163"/>
      <c r="K19" s="211"/>
      <c r="L19" s="212"/>
      <c r="M19" s="163"/>
      <c r="N19" s="211"/>
      <c r="O19" s="212"/>
      <c r="P19" s="163"/>
      <c r="Q19" s="211"/>
      <c r="R19" s="212"/>
      <c r="S19" s="163"/>
      <c r="T19" s="211"/>
      <c r="U19" s="212"/>
      <c r="V19" s="213">
        <f t="shared" si="0"/>
        <v>0</v>
      </c>
      <c r="W19" s="214"/>
      <c r="X19" s="214"/>
      <c r="Y19" s="215"/>
      <c r="Z19" s="216"/>
      <c r="AA19" s="217">
        <f t="shared" si="1"/>
        <v>0</v>
      </c>
      <c r="AB19" s="218"/>
    </row>
    <row r="20" spans="2:34" ht="18" customHeight="1">
      <c r="B20" s="173">
        <v>11</v>
      </c>
      <c r="C20" s="186"/>
      <c r="D20" s="163"/>
      <c r="E20" s="211"/>
      <c r="F20" s="212"/>
      <c r="G20" s="163"/>
      <c r="H20" s="211"/>
      <c r="I20" s="212"/>
      <c r="J20" s="163"/>
      <c r="K20" s="211"/>
      <c r="L20" s="212"/>
      <c r="M20" s="163"/>
      <c r="N20" s="211"/>
      <c r="O20" s="212"/>
      <c r="P20" s="163"/>
      <c r="Q20" s="211"/>
      <c r="R20" s="212"/>
      <c r="S20" s="163"/>
      <c r="T20" s="211"/>
      <c r="U20" s="212"/>
      <c r="V20" s="213">
        <f t="shared" si="0"/>
        <v>0</v>
      </c>
      <c r="W20" s="214"/>
      <c r="X20" s="214"/>
      <c r="Y20" s="215"/>
      <c r="Z20" s="216"/>
      <c r="AA20" s="217">
        <f t="shared" si="1"/>
        <v>0</v>
      </c>
      <c r="AB20" s="218"/>
    </row>
    <row r="21" spans="2:34" ht="18" customHeight="1">
      <c r="B21" s="173">
        <v>12</v>
      </c>
      <c r="C21" s="186"/>
      <c r="D21" s="163"/>
      <c r="E21" s="211"/>
      <c r="F21" s="212"/>
      <c r="G21" s="163"/>
      <c r="H21" s="211"/>
      <c r="I21" s="212"/>
      <c r="J21" s="163"/>
      <c r="K21" s="211"/>
      <c r="L21" s="212"/>
      <c r="M21" s="163"/>
      <c r="N21" s="211"/>
      <c r="O21" s="212"/>
      <c r="P21" s="163"/>
      <c r="Q21" s="211"/>
      <c r="R21" s="212"/>
      <c r="S21" s="163"/>
      <c r="T21" s="211"/>
      <c r="U21" s="212"/>
      <c r="V21" s="213">
        <f t="shared" si="0"/>
        <v>0</v>
      </c>
      <c r="W21" s="214"/>
      <c r="X21" s="214"/>
      <c r="Y21" s="215"/>
      <c r="Z21" s="216"/>
      <c r="AA21" s="217">
        <f t="shared" si="1"/>
        <v>0</v>
      </c>
      <c r="AB21" s="218"/>
    </row>
    <row r="22" spans="2:34" ht="18" customHeight="1">
      <c r="B22" s="173">
        <v>13</v>
      </c>
      <c r="C22" s="186"/>
      <c r="D22" s="163"/>
      <c r="E22" s="211"/>
      <c r="F22" s="212"/>
      <c r="G22" s="163"/>
      <c r="H22" s="211"/>
      <c r="I22" s="212"/>
      <c r="J22" s="163"/>
      <c r="K22" s="211"/>
      <c r="L22" s="212"/>
      <c r="M22" s="163"/>
      <c r="N22" s="211"/>
      <c r="O22" s="212"/>
      <c r="P22" s="163"/>
      <c r="Q22" s="211"/>
      <c r="R22" s="212"/>
      <c r="S22" s="163"/>
      <c r="T22" s="211"/>
      <c r="U22" s="212"/>
      <c r="V22" s="213">
        <f t="shared" si="0"/>
        <v>0</v>
      </c>
      <c r="W22" s="214"/>
      <c r="X22" s="214"/>
      <c r="Y22" s="215"/>
      <c r="Z22" s="216"/>
      <c r="AA22" s="217">
        <f t="shared" si="1"/>
        <v>0</v>
      </c>
      <c r="AB22" s="218"/>
    </row>
    <row r="23" spans="2:34" ht="18" customHeight="1">
      <c r="B23" s="173">
        <v>14</v>
      </c>
      <c r="C23" s="186"/>
      <c r="D23" s="163"/>
      <c r="E23" s="211"/>
      <c r="F23" s="212"/>
      <c r="G23" s="163"/>
      <c r="H23" s="211"/>
      <c r="I23" s="212"/>
      <c r="J23" s="163"/>
      <c r="K23" s="211"/>
      <c r="L23" s="212"/>
      <c r="M23" s="163"/>
      <c r="N23" s="211"/>
      <c r="O23" s="212"/>
      <c r="P23" s="163"/>
      <c r="Q23" s="211"/>
      <c r="R23" s="212"/>
      <c r="S23" s="163"/>
      <c r="T23" s="211"/>
      <c r="U23" s="212"/>
      <c r="V23" s="213">
        <f t="shared" si="0"/>
        <v>0</v>
      </c>
      <c r="W23" s="214"/>
      <c r="X23" s="214"/>
      <c r="Y23" s="215"/>
      <c r="Z23" s="216"/>
      <c r="AA23" s="217">
        <f t="shared" si="1"/>
        <v>0</v>
      </c>
      <c r="AB23" s="218"/>
    </row>
    <row r="24" spans="2:34" ht="18" customHeight="1">
      <c r="B24" s="173">
        <v>15</v>
      </c>
      <c r="C24" s="186"/>
      <c r="D24" s="163"/>
      <c r="E24" s="211"/>
      <c r="F24" s="212"/>
      <c r="G24" s="163"/>
      <c r="H24" s="211"/>
      <c r="I24" s="212"/>
      <c r="J24" s="163"/>
      <c r="K24" s="211"/>
      <c r="L24" s="212"/>
      <c r="M24" s="163"/>
      <c r="N24" s="211"/>
      <c r="O24" s="212"/>
      <c r="P24" s="163"/>
      <c r="Q24" s="211"/>
      <c r="R24" s="212"/>
      <c r="S24" s="163"/>
      <c r="T24" s="211"/>
      <c r="U24" s="212"/>
      <c r="V24" s="213">
        <f t="shared" si="0"/>
        <v>0</v>
      </c>
      <c r="W24" s="214"/>
      <c r="X24" s="214"/>
      <c r="Y24" s="215"/>
      <c r="Z24" s="216"/>
      <c r="AA24" s="217">
        <f t="shared" si="1"/>
        <v>0</v>
      </c>
      <c r="AB24" s="218"/>
      <c r="AH24" s="54"/>
    </row>
    <row r="25" spans="2:34" ht="18" customHeight="1">
      <c r="B25" s="173">
        <v>16</v>
      </c>
      <c r="C25" s="186"/>
      <c r="D25" s="163"/>
      <c r="E25" s="211"/>
      <c r="F25" s="212"/>
      <c r="G25" s="163"/>
      <c r="H25" s="211"/>
      <c r="I25" s="212"/>
      <c r="J25" s="163"/>
      <c r="K25" s="211"/>
      <c r="L25" s="212"/>
      <c r="M25" s="163"/>
      <c r="N25" s="211"/>
      <c r="O25" s="212"/>
      <c r="P25" s="163"/>
      <c r="Q25" s="211"/>
      <c r="R25" s="212"/>
      <c r="S25" s="163"/>
      <c r="T25" s="211"/>
      <c r="U25" s="212"/>
      <c r="V25" s="213">
        <f t="shared" si="0"/>
        <v>0</v>
      </c>
      <c r="W25" s="214"/>
      <c r="X25" s="214"/>
      <c r="Y25" s="215"/>
      <c r="Z25" s="216"/>
      <c r="AA25" s="217">
        <f t="shared" si="1"/>
        <v>0</v>
      </c>
      <c r="AB25" s="218"/>
    </row>
    <row r="26" spans="2:34" ht="18" customHeight="1">
      <c r="B26" s="173">
        <v>17</v>
      </c>
      <c r="C26" s="186"/>
      <c r="D26" s="163"/>
      <c r="E26" s="211"/>
      <c r="F26" s="212"/>
      <c r="G26" s="163"/>
      <c r="H26" s="211"/>
      <c r="I26" s="212"/>
      <c r="J26" s="163"/>
      <c r="K26" s="211"/>
      <c r="L26" s="212"/>
      <c r="M26" s="163"/>
      <c r="N26" s="211"/>
      <c r="O26" s="212"/>
      <c r="P26" s="163"/>
      <c r="Q26" s="211"/>
      <c r="R26" s="212"/>
      <c r="S26" s="163"/>
      <c r="T26" s="211"/>
      <c r="U26" s="212"/>
      <c r="V26" s="213">
        <f t="shared" si="0"/>
        <v>0</v>
      </c>
      <c r="W26" s="214"/>
      <c r="X26" s="214"/>
      <c r="Y26" s="215"/>
      <c r="Z26" s="216"/>
      <c r="AA26" s="217">
        <f t="shared" si="1"/>
        <v>0</v>
      </c>
      <c r="AB26" s="218"/>
    </row>
    <row r="27" spans="2:34" ht="18" customHeight="1">
      <c r="B27" s="173">
        <v>18</v>
      </c>
      <c r="C27" s="186"/>
      <c r="D27" s="163"/>
      <c r="E27" s="211"/>
      <c r="F27" s="212"/>
      <c r="G27" s="163"/>
      <c r="H27" s="211"/>
      <c r="I27" s="212"/>
      <c r="J27" s="163"/>
      <c r="K27" s="211"/>
      <c r="L27" s="212"/>
      <c r="M27" s="163"/>
      <c r="N27" s="211"/>
      <c r="O27" s="212"/>
      <c r="P27" s="163"/>
      <c r="Q27" s="211"/>
      <c r="R27" s="212"/>
      <c r="S27" s="163"/>
      <c r="T27" s="211"/>
      <c r="U27" s="212"/>
      <c r="V27" s="213">
        <f t="shared" si="0"/>
        <v>0</v>
      </c>
      <c r="W27" s="214"/>
      <c r="X27" s="214"/>
      <c r="Y27" s="215"/>
      <c r="Z27" s="216"/>
      <c r="AA27" s="217">
        <f t="shared" si="1"/>
        <v>0</v>
      </c>
      <c r="AB27" s="218"/>
    </row>
    <row r="28" spans="2:34" ht="18" customHeight="1">
      <c r="B28" s="173">
        <v>19</v>
      </c>
      <c r="C28" s="186"/>
      <c r="D28" s="163"/>
      <c r="E28" s="211"/>
      <c r="F28" s="212"/>
      <c r="G28" s="163"/>
      <c r="H28" s="211"/>
      <c r="I28" s="212"/>
      <c r="J28" s="163"/>
      <c r="K28" s="211"/>
      <c r="L28" s="212"/>
      <c r="M28" s="163"/>
      <c r="N28" s="211"/>
      <c r="O28" s="212"/>
      <c r="P28" s="163"/>
      <c r="Q28" s="211"/>
      <c r="R28" s="212"/>
      <c r="S28" s="163"/>
      <c r="T28" s="211"/>
      <c r="U28" s="212"/>
      <c r="V28" s="213">
        <f t="shared" si="0"/>
        <v>0</v>
      </c>
      <c r="W28" s="214"/>
      <c r="X28" s="214"/>
      <c r="Y28" s="215"/>
      <c r="Z28" s="216"/>
      <c r="AA28" s="217">
        <f t="shared" si="1"/>
        <v>0</v>
      </c>
      <c r="AB28" s="218"/>
    </row>
    <row r="29" spans="2:34" ht="18" customHeight="1">
      <c r="B29" s="173">
        <v>20</v>
      </c>
      <c r="C29" s="186"/>
      <c r="D29" s="163"/>
      <c r="E29" s="211"/>
      <c r="F29" s="212"/>
      <c r="G29" s="163"/>
      <c r="H29" s="211"/>
      <c r="I29" s="212"/>
      <c r="J29" s="163"/>
      <c r="K29" s="211"/>
      <c r="L29" s="212"/>
      <c r="M29" s="163"/>
      <c r="N29" s="211"/>
      <c r="O29" s="212"/>
      <c r="P29" s="163"/>
      <c r="Q29" s="211"/>
      <c r="R29" s="212"/>
      <c r="S29" s="163"/>
      <c r="T29" s="211"/>
      <c r="U29" s="212"/>
      <c r="V29" s="213">
        <f t="shared" si="0"/>
        <v>0</v>
      </c>
      <c r="W29" s="214"/>
      <c r="X29" s="214"/>
      <c r="Y29" s="215"/>
      <c r="Z29" s="216"/>
      <c r="AA29" s="217">
        <f t="shared" si="1"/>
        <v>0</v>
      </c>
      <c r="AB29" s="218"/>
    </row>
    <row r="30" spans="2:34" ht="18" customHeight="1">
      <c r="B30" s="173">
        <v>21</v>
      </c>
      <c r="C30" s="186"/>
      <c r="D30" s="163"/>
      <c r="E30" s="211"/>
      <c r="F30" s="212"/>
      <c r="G30" s="163"/>
      <c r="H30" s="211"/>
      <c r="I30" s="212"/>
      <c r="J30" s="163"/>
      <c r="K30" s="211"/>
      <c r="L30" s="212"/>
      <c r="M30" s="163"/>
      <c r="N30" s="211"/>
      <c r="O30" s="212"/>
      <c r="P30" s="163"/>
      <c r="Q30" s="211"/>
      <c r="R30" s="212"/>
      <c r="S30" s="163"/>
      <c r="T30" s="211"/>
      <c r="U30" s="212"/>
      <c r="V30" s="213">
        <f t="shared" si="0"/>
        <v>0</v>
      </c>
      <c r="W30" s="214"/>
      <c r="X30" s="214"/>
      <c r="Y30" s="215"/>
      <c r="Z30" s="216"/>
      <c r="AA30" s="217">
        <f t="shared" si="1"/>
        <v>0</v>
      </c>
      <c r="AB30" s="218"/>
    </row>
    <row r="31" spans="2:34" ht="18" customHeight="1">
      <c r="B31" s="173">
        <v>22</v>
      </c>
      <c r="C31" s="186"/>
      <c r="D31" s="163"/>
      <c r="E31" s="211"/>
      <c r="F31" s="212"/>
      <c r="G31" s="163"/>
      <c r="H31" s="211"/>
      <c r="I31" s="212"/>
      <c r="J31" s="163"/>
      <c r="K31" s="211"/>
      <c r="L31" s="212"/>
      <c r="M31" s="163"/>
      <c r="N31" s="211"/>
      <c r="O31" s="212"/>
      <c r="P31" s="163"/>
      <c r="Q31" s="211"/>
      <c r="R31" s="212"/>
      <c r="S31" s="163"/>
      <c r="T31" s="211"/>
      <c r="U31" s="212"/>
      <c r="V31" s="213">
        <f t="shared" si="0"/>
        <v>0</v>
      </c>
      <c r="W31" s="214"/>
      <c r="X31" s="214"/>
      <c r="Y31" s="215"/>
      <c r="Z31" s="216"/>
      <c r="AA31" s="217">
        <f t="shared" si="1"/>
        <v>0</v>
      </c>
      <c r="AB31" s="218"/>
    </row>
    <row r="32" spans="2:34" ht="18" customHeight="1">
      <c r="B32" s="173">
        <v>23</v>
      </c>
      <c r="C32" s="186"/>
      <c r="D32" s="163"/>
      <c r="E32" s="211"/>
      <c r="F32" s="212"/>
      <c r="G32" s="163"/>
      <c r="H32" s="211"/>
      <c r="I32" s="212"/>
      <c r="J32" s="163"/>
      <c r="K32" s="211"/>
      <c r="L32" s="212"/>
      <c r="M32" s="163"/>
      <c r="N32" s="211"/>
      <c r="O32" s="212"/>
      <c r="P32" s="163"/>
      <c r="Q32" s="211"/>
      <c r="R32" s="212"/>
      <c r="S32" s="163"/>
      <c r="T32" s="211"/>
      <c r="U32" s="212"/>
      <c r="V32" s="213">
        <f t="shared" si="0"/>
        <v>0</v>
      </c>
      <c r="W32" s="214"/>
      <c r="X32" s="214"/>
      <c r="Y32" s="215"/>
      <c r="Z32" s="216"/>
      <c r="AA32" s="217">
        <f t="shared" si="1"/>
        <v>0</v>
      </c>
      <c r="AB32" s="218"/>
    </row>
    <row r="33" spans="2:28" ht="18" customHeight="1">
      <c r="B33" s="173">
        <v>24</v>
      </c>
      <c r="C33" s="186"/>
      <c r="D33" s="163"/>
      <c r="E33" s="211"/>
      <c r="F33" s="212"/>
      <c r="G33" s="163"/>
      <c r="H33" s="211"/>
      <c r="I33" s="212"/>
      <c r="J33" s="163"/>
      <c r="K33" s="211"/>
      <c r="L33" s="212"/>
      <c r="M33" s="163"/>
      <c r="N33" s="211"/>
      <c r="O33" s="212"/>
      <c r="P33" s="163"/>
      <c r="Q33" s="211"/>
      <c r="R33" s="212"/>
      <c r="S33" s="163"/>
      <c r="T33" s="211"/>
      <c r="U33" s="212"/>
      <c r="V33" s="213">
        <f t="shared" si="0"/>
        <v>0</v>
      </c>
      <c r="W33" s="214"/>
      <c r="X33" s="214"/>
      <c r="Y33" s="215"/>
      <c r="Z33" s="216"/>
      <c r="AA33" s="217">
        <f t="shared" si="1"/>
        <v>0</v>
      </c>
      <c r="AB33" s="218"/>
    </row>
    <row r="34" spans="2:28" ht="18" customHeight="1">
      <c r="B34" s="173">
        <v>25</v>
      </c>
      <c r="C34" s="186"/>
      <c r="D34" s="163"/>
      <c r="E34" s="211"/>
      <c r="F34" s="212"/>
      <c r="G34" s="163"/>
      <c r="H34" s="211"/>
      <c r="I34" s="212"/>
      <c r="J34" s="163"/>
      <c r="K34" s="211"/>
      <c r="L34" s="212"/>
      <c r="M34" s="163"/>
      <c r="N34" s="211"/>
      <c r="O34" s="212"/>
      <c r="P34" s="163"/>
      <c r="Q34" s="211"/>
      <c r="R34" s="212"/>
      <c r="S34" s="163"/>
      <c r="T34" s="211"/>
      <c r="U34" s="212"/>
      <c r="V34" s="213">
        <f t="shared" si="0"/>
        <v>0</v>
      </c>
      <c r="W34" s="214"/>
      <c r="X34" s="214"/>
      <c r="Y34" s="215"/>
      <c r="Z34" s="216"/>
      <c r="AA34" s="217">
        <f t="shared" si="1"/>
        <v>0</v>
      </c>
      <c r="AB34" s="218"/>
    </row>
    <row r="35" spans="2:28" ht="18" customHeight="1">
      <c r="B35" s="173">
        <v>26</v>
      </c>
      <c r="C35" s="186"/>
      <c r="D35" s="163"/>
      <c r="E35" s="211"/>
      <c r="F35" s="212"/>
      <c r="G35" s="163"/>
      <c r="H35" s="211"/>
      <c r="I35" s="212"/>
      <c r="J35" s="163"/>
      <c r="K35" s="211"/>
      <c r="L35" s="212"/>
      <c r="M35" s="163"/>
      <c r="N35" s="211"/>
      <c r="O35" s="212"/>
      <c r="P35" s="163"/>
      <c r="Q35" s="211"/>
      <c r="R35" s="212"/>
      <c r="S35" s="163"/>
      <c r="T35" s="211"/>
      <c r="U35" s="212"/>
      <c r="V35" s="213">
        <f t="shared" si="0"/>
        <v>0</v>
      </c>
      <c r="W35" s="214"/>
      <c r="X35" s="214"/>
      <c r="Y35" s="215"/>
      <c r="Z35" s="216"/>
      <c r="AA35" s="217">
        <f t="shared" si="1"/>
        <v>0</v>
      </c>
      <c r="AB35" s="218"/>
    </row>
    <row r="36" spans="2:28" ht="18" customHeight="1">
      <c r="B36" s="173">
        <v>27</v>
      </c>
      <c r="C36" s="186"/>
      <c r="D36" s="163"/>
      <c r="E36" s="211"/>
      <c r="F36" s="212"/>
      <c r="G36" s="163"/>
      <c r="H36" s="211"/>
      <c r="I36" s="212"/>
      <c r="J36" s="163"/>
      <c r="K36" s="211"/>
      <c r="L36" s="212"/>
      <c r="M36" s="163"/>
      <c r="N36" s="211"/>
      <c r="O36" s="212"/>
      <c r="P36" s="163"/>
      <c r="Q36" s="211"/>
      <c r="R36" s="212"/>
      <c r="S36" s="163"/>
      <c r="T36" s="211"/>
      <c r="U36" s="212"/>
      <c r="V36" s="213">
        <f t="shared" si="0"/>
        <v>0</v>
      </c>
      <c r="W36" s="214"/>
      <c r="X36" s="214"/>
      <c r="Y36" s="215"/>
      <c r="Z36" s="216"/>
      <c r="AA36" s="217">
        <f t="shared" si="1"/>
        <v>0</v>
      </c>
      <c r="AB36" s="218"/>
    </row>
    <row r="37" spans="2:28" ht="18" customHeight="1">
      <c r="B37" s="173">
        <v>28</v>
      </c>
      <c r="C37" s="186"/>
      <c r="D37" s="163"/>
      <c r="E37" s="211"/>
      <c r="F37" s="212"/>
      <c r="G37" s="163"/>
      <c r="H37" s="211"/>
      <c r="I37" s="212"/>
      <c r="J37" s="163"/>
      <c r="K37" s="211"/>
      <c r="L37" s="212"/>
      <c r="M37" s="163"/>
      <c r="N37" s="211"/>
      <c r="O37" s="212"/>
      <c r="P37" s="163"/>
      <c r="Q37" s="211"/>
      <c r="R37" s="212"/>
      <c r="S37" s="163"/>
      <c r="T37" s="211"/>
      <c r="U37" s="212"/>
      <c r="V37" s="213">
        <f t="shared" si="0"/>
        <v>0</v>
      </c>
      <c r="W37" s="214"/>
      <c r="X37" s="214"/>
      <c r="Y37" s="215"/>
      <c r="Z37" s="216"/>
      <c r="AA37" s="217">
        <f t="shared" si="1"/>
        <v>0</v>
      </c>
      <c r="AB37" s="218"/>
    </row>
    <row r="38" spans="2:28" ht="18" customHeight="1">
      <c r="B38" s="173">
        <v>29</v>
      </c>
      <c r="C38" s="186"/>
      <c r="D38" s="163"/>
      <c r="E38" s="211"/>
      <c r="F38" s="212"/>
      <c r="G38" s="163"/>
      <c r="H38" s="211"/>
      <c r="I38" s="212"/>
      <c r="J38" s="163"/>
      <c r="K38" s="211"/>
      <c r="L38" s="212"/>
      <c r="M38" s="163"/>
      <c r="N38" s="211"/>
      <c r="O38" s="212"/>
      <c r="P38" s="163"/>
      <c r="Q38" s="211"/>
      <c r="R38" s="212"/>
      <c r="S38" s="163"/>
      <c r="T38" s="211"/>
      <c r="U38" s="212"/>
      <c r="V38" s="213">
        <f t="shared" si="0"/>
        <v>0</v>
      </c>
      <c r="W38" s="214"/>
      <c r="X38" s="214"/>
      <c r="Y38" s="215"/>
      <c r="Z38" s="216"/>
      <c r="AA38" s="217">
        <f t="shared" si="1"/>
        <v>0</v>
      </c>
      <c r="AB38" s="218"/>
    </row>
    <row r="39" spans="2:28" ht="18" customHeight="1">
      <c r="B39" s="173">
        <v>30</v>
      </c>
      <c r="C39" s="186"/>
      <c r="D39" s="163"/>
      <c r="E39" s="211"/>
      <c r="F39" s="212"/>
      <c r="G39" s="163"/>
      <c r="H39" s="211"/>
      <c r="I39" s="212"/>
      <c r="J39" s="163"/>
      <c r="K39" s="211"/>
      <c r="L39" s="212"/>
      <c r="M39" s="163"/>
      <c r="N39" s="211"/>
      <c r="O39" s="212"/>
      <c r="P39" s="163"/>
      <c r="Q39" s="211"/>
      <c r="R39" s="212"/>
      <c r="S39" s="163"/>
      <c r="T39" s="211"/>
      <c r="U39" s="212"/>
      <c r="V39" s="213">
        <f t="shared" si="0"/>
        <v>0</v>
      </c>
      <c r="W39" s="214"/>
      <c r="X39" s="214"/>
      <c r="Y39" s="215"/>
      <c r="Z39" s="216"/>
      <c r="AA39" s="217">
        <f t="shared" si="1"/>
        <v>0</v>
      </c>
      <c r="AB39" s="218"/>
    </row>
    <row r="40" spans="2:28" ht="18" customHeight="1" thickBot="1">
      <c r="B40" s="179">
        <v>31</v>
      </c>
      <c r="C40" s="180"/>
      <c r="D40" s="163"/>
      <c r="E40" s="211"/>
      <c r="F40" s="212"/>
      <c r="G40" s="163"/>
      <c r="H40" s="211"/>
      <c r="I40" s="212"/>
      <c r="J40" s="163"/>
      <c r="K40" s="211"/>
      <c r="L40" s="212"/>
      <c r="M40" s="163"/>
      <c r="N40" s="211"/>
      <c r="O40" s="212"/>
      <c r="P40" s="163"/>
      <c r="Q40" s="211"/>
      <c r="R40" s="212"/>
      <c r="S40" s="163"/>
      <c r="T40" s="211"/>
      <c r="U40" s="212"/>
      <c r="V40" s="213">
        <f>SUM(D40:U40)</f>
        <v>0</v>
      </c>
      <c r="W40" s="214"/>
      <c r="X40" s="214"/>
      <c r="Y40" s="215"/>
      <c r="Z40" s="216"/>
      <c r="AA40" s="217">
        <f>SUM(V40+Y40)</f>
        <v>0</v>
      </c>
      <c r="AB40" s="218"/>
    </row>
    <row r="41" spans="2:28" ht="18" customHeight="1" thickTop="1" thickBot="1">
      <c r="B41" s="227" t="s">
        <v>588</v>
      </c>
      <c r="C41" s="228"/>
      <c r="D41" s="219">
        <f>SUM(D10:F40)</f>
        <v>0</v>
      </c>
      <c r="E41" s="220"/>
      <c r="F41" s="221"/>
      <c r="G41" s="219">
        <f>SUM(G10:I40)</f>
        <v>0</v>
      </c>
      <c r="H41" s="220"/>
      <c r="I41" s="221"/>
      <c r="J41" s="219">
        <f>SUM(J10:L40)</f>
        <v>0</v>
      </c>
      <c r="K41" s="220"/>
      <c r="L41" s="221"/>
      <c r="M41" s="219">
        <f>SUM(M10:O40)</f>
        <v>0</v>
      </c>
      <c r="N41" s="220"/>
      <c r="O41" s="221"/>
      <c r="P41" s="219">
        <f>SUM(P10:R40)</f>
        <v>0</v>
      </c>
      <c r="Q41" s="220"/>
      <c r="R41" s="221"/>
      <c r="S41" s="219">
        <f>SUM(S10:U40)</f>
        <v>0</v>
      </c>
      <c r="T41" s="220"/>
      <c r="U41" s="221"/>
      <c r="V41" s="222">
        <f>SUM(D41:U41)</f>
        <v>0</v>
      </c>
      <c r="W41" s="223"/>
      <c r="X41" s="223"/>
      <c r="Y41" s="224">
        <f>SUM(Y10:Z40)</f>
        <v>0</v>
      </c>
      <c r="Z41" s="218"/>
      <c r="AA41" s="225">
        <f>SUM(AA10:AB40)</f>
        <v>0</v>
      </c>
      <c r="AB41" s="226"/>
    </row>
    <row r="42" spans="2:28" ht="16.5" customHeight="1" thickTop="1" thickBot="1">
      <c r="B42" s="227" t="s">
        <v>589</v>
      </c>
      <c r="C42" s="228"/>
      <c r="D42" s="219">
        <v>300</v>
      </c>
      <c r="E42" s="220"/>
      <c r="F42" s="221"/>
      <c r="G42" s="219">
        <v>100</v>
      </c>
      <c r="H42" s="220"/>
      <c r="I42" s="221"/>
      <c r="J42" s="219">
        <v>700</v>
      </c>
      <c r="K42" s="220"/>
      <c r="L42" s="221"/>
      <c r="M42" s="219">
        <v>200</v>
      </c>
      <c r="N42" s="220"/>
      <c r="O42" s="221"/>
      <c r="P42" s="219">
        <v>1500</v>
      </c>
      <c r="Q42" s="220"/>
      <c r="R42" s="221"/>
      <c r="S42" s="219">
        <v>500</v>
      </c>
      <c r="T42" s="220"/>
      <c r="U42" s="220"/>
      <c r="V42" s="229"/>
      <c r="W42" s="230"/>
      <c r="X42" s="230"/>
      <c r="Y42" s="231"/>
      <c r="Z42" s="232"/>
      <c r="AA42" s="233"/>
      <c r="AB42" s="234"/>
    </row>
    <row r="43" spans="2:28" ht="15" customHeight="1" thickTop="1">
      <c r="B43" s="227" t="s">
        <v>590</v>
      </c>
      <c r="C43" s="228"/>
      <c r="D43" s="219">
        <f>SUM(D41*D42)</f>
        <v>0</v>
      </c>
      <c r="E43" s="220"/>
      <c r="F43" s="221"/>
      <c r="G43" s="219">
        <f>SUM(G41*G42)</f>
        <v>0</v>
      </c>
      <c r="H43" s="220"/>
      <c r="I43" s="221"/>
      <c r="J43" s="219">
        <f>SUM(J41*J42)</f>
        <v>0</v>
      </c>
      <c r="K43" s="220"/>
      <c r="L43" s="221"/>
      <c r="M43" s="219">
        <f>SUM(M41*M42)</f>
        <v>0</v>
      </c>
      <c r="N43" s="220"/>
      <c r="O43" s="221"/>
      <c r="P43" s="219">
        <f>SUM(P41*P42)</f>
        <v>0</v>
      </c>
      <c r="Q43" s="220"/>
      <c r="R43" s="221"/>
      <c r="S43" s="219">
        <f>SUM(S41*S42)</f>
        <v>0</v>
      </c>
      <c r="T43" s="220"/>
      <c r="U43" s="221"/>
      <c r="V43" s="222">
        <f>SUM(D43:U43)</f>
        <v>0</v>
      </c>
      <c r="W43" s="223"/>
      <c r="X43" s="223"/>
      <c r="Y43" s="224">
        <f>SUM(Y41)</f>
        <v>0</v>
      </c>
      <c r="Z43" s="218"/>
      <c r="AA43" s="225">
        <f>SUM(AA41)</f>
        <v>0</v>
      </c>
      <c r="AB43" s="226"/>
    </row>
    <row r="44" spans="2:28" ht="15" customHeight="1"/>
    <row r="45" spans="2:28" ht="15" customHeight="1"/>
    <row r="46" spans="2:28" ht="15" customHeight="1"/>
    <row r="47" spans="2:28" ht="15" customHeight="1"/>
    <row r="48" spans="2:28" ht="15" customHeight="1"/>
    <row r="49" ht="15" customHeight="1"/>
    <row r="50" ht="15" customHeight="1"/>
    <row r="51" ht="15" customHeight="1"/>
  </sheetData>
  <sheetProtection selectLockedCells="1"/>
  <mergeCells count="363">
    <mergeCell ref="S43:U43"/>
    <mergeCell ref="V43:X43"/>
    <mergeCell ref="Y43:Z43"/>
    <mergeCell ref="AA43:AB43"/>
    <mergeCell ref="B43:C43"/>
    <mergeCell ref="D43:F43"/>
    <mergeCell ref="G43:I43"/>
    <mergeCell ref="J43:L43"/>
    <mergeCell ref="M43:O43"/>
    <mergeCell ref="P43:R43"/>
    <mergeCell ref="S42:U42"/>
    <mergeCell ref="V42:X42"/>
    <mergeCell ref="Y42:Z42"/>
    <mergeCell ref="AA42:AB42"/>
    <mergeCell ref="B42:C42"/>
    <mergeCell ref="D42:F42"/>
    <mergeCell ref="G42:I42"/>
    <mergeCell ref="J42:L42"/>
    <mergeCell ref="M42:O42"/>
    <mergeCell ref="P42:R42"/>
    <mergeCell ref="S41:U41"/>
    <mergeCell ref="V41:X41"/>
    <mergeCell ref="Y41:Z41"/>
    <mergeCell ref="AA41:AB41"/>
    <mergeCell ref="B41:C41"/>
    <mergeCell ref="D41:F41"/>
    <mergeCell ref="G41:I41"/>
    <mergeCell ref="J41:L41"/>
    <mergeCell ref="M41:O41"/>
    <mergeCell ref="P41:R41"/>
    <mergeCell ref="S40:U40"/>
    <mergeCell ref="V40:X40"/>
    <mergeCell ref="Y40:Z40"/>
    <mergeCell ref="AA40:AB40"/>
    <mergeCell ref="B40:C40"/>
    <mergeCell ref="D40:F40"/>
    <mergeCell ref="G40:I40"/>
    <mergeCell ref="J40:L40"/>
    <mergeCell ref="M40:O40"/>
    <mergeCell ref="P40:R40"/>
    <mergeCell ref="S39:U39"/>
    <mergeCell ref="V39:X39"/>
    <mergeCell ref="Y39:Z39"/>
    <mergeCell ref="AA39:AB39"/>
    <mergeCell ref="B39:C39"/>
    <mergeCell ref="D39:F39"/>
    <mergeCell ref="G39:I39"/>
    <mergeCell ref="J39:L39"/>
    <mergeCell ref="M39:O39"/>
    <mergeCell ref="P39:R39"/>
    <mergeCell ref="S38:U38"/>
    <mergeCell ref="V38:X38"/>
    <mergeCell ref="Y38:Z38"/>
    <mergeCell ref="AA38:AB38"/>
    <mergeCell ref="B38:C38"/>
    <mergeCell ref="D38:F38"/>
    <mergeCell ref="G38:I38"/>
    <mergeCell ref="J38:L38"/>
    <mergeCell ref="M38:O38"/>
    <mergeCell ref="P38:R38"/>
    <mergeCell ref="S37:U37"/>
    <mergeCell ref="V37:X37"/>
    <mergeCell ref="Y37:Z37"/>
    <mergeCell ref="AA37:AB37"/>
    <mergeCell ref="B37:C37"/>
    <mergeCell ref="D37:F37"/>
    <mergeCell ref="G37:I37"/>
    <mergeCell ref="J37:L37"/>
    <mergeCell ref="M37:O37"/>
    <mergeCell ref="P37:R37"/>
    <mergeCell ref="S36:U36"/>
    <mergeCell ref="V36:X36"/>
    <mergeCell ref="Y36:Z36"/>
    <mergeCell ref="AA36:AB36"/>
    <mergeCell ref="B36:C36"/>
    <mergeCell ref="D36:F36"/>
    <mergeCell ref="G36:I36"/>
    <mergeCell ref="J36:L36"/>
    <mergeCell ref="M36:O36"/>
    <mergeCell ref="P36:R36"/>
    <mergeCell ref="S35:U35"/>
    <mergeCell ref="V35:X35"/>
    <mergeCell ref="Y35:Z35"/>
    <mergeCell ref="AA35:AB35"/>
    <mergeCell ref="B35:C35"/>
    <mergeCell ref="D35:F35"/>
    <mergeCell ref="G35:I35"/>
    <mergeCell ref="J35:L35"/>
    <mergeCell ref="M35:O35"/>
    <mergeCell ref="P35:R35"/>
    <mergeCell ref="S34:U34"/>
    <mergeCell ref="V34:X34"/>
    <mergeCell ref="Y34:Z34"/>
    <mergeCell ref="AA34:AB34"/>
    <mergeCell ref="B34:C34"/>
    <mergeCell ref="D34:F34"/>
    <mergeCell ref="G34:I34"/>
    <mergeCell ref="J34:L34"/>
    <mergeCell ref="M34:O34"/>
    <mergeCell ref="P34:R34"/>
    <mergeCell ref="S33:U33"/>
    <mergeCell ref="V33:X33"/>
    <mergeCell ref="Y33:Z33"/>
    <mergeCell ref="AA33:AB33"/>
    <mergeCell ref="B33:C33"/>
    <mergeCell ref="D33:F33"/>
    <mergeCell ref="G33:I33"/>
    <mergeCell ref="J33:L33"/>
    <mergeCell ref="M33:O33"/>
    <mergeCell ref="P33:R33"/>
    <mergeCell ref="S32:U32"/>
    <mergeCell ref="V32:X32"/>
    <mergeCell ref="Y32:Z32"/>
    <mergeCell ref="AA32:AB32"/>
    <mergeCell ref="B32:C32"/>
    <mergeCell ref="D32:F32"/>
    <mergeCell ref="G32:I32"/>
    <mergeCell ref="J32:L32"/>
    <mergeCell ref="M32:O32"/>
    <mergeCell ref="P32:R32"/>
    <mergeCell ref="S31:U31"/>
    <mergeCell ref="V31:X31"/>
    <mergeCell ref="Y31:Z31"/>
    <mergeCell ref="AA31:AB31"/>
    <mergeCell ref="B31:C31"/>
    <mergeCell ref="D31:F31"/>
    <mergeCell ref="G31:I31"/>
    <mergeCell ref="J31:L31"/>
    <mergeCell ref="M31:O31"/>
    <mergeCell ref="P31:R31"/>
    <mergeCell ref="S30:U30"/>
    <mergeCell ref="V30:X30"/>
    <mergeCell ref="Y30:Z30"/>
    <mergeCell ref="AA30:AB30"/>
    <mergeCell ref="B30:C30"/>
    <mergeCell ref="D30:F30"/>
    <mergeCell ref="G30:I30"/>
    <mergeCell ref="J30:L30"/>
    <mergeCell ref="M30:O30"/>
    <mergeCell ref="P30:R30"/>
    <mergeCell ref="S29:U29"/>
    <mergeCell ref="V29:X29"/>
    <mergeCell ref="Y29:Z29"/>
    <mergeCell ref="AA29:AB29"/>
    <mergeCell ref="B29:C29"/>
    <mergeCell ref="D29:F29"/>
    <mergeCell ref="G29:I29"/>
    <mergeCell ref="J29:L29"/>
    <mergeCell ref="M29:O29"/>
    <mergeCell ref="P29:R29"/>
    <mergeCell ref="S28:U28"/>
    <mergeCell ref="V28:X28"/>
    <mergeCell ref="Y28:Z28"/>
    <mergeCell ref="AA28:AB28"/>
    <mergeCell ref="B28:C28"/>
    <mergeCell ref="D28:F28"/>
    <mergeCell ref="G28:I28"/>
    <mergeCell ref="J28:L28"/>
    <mergeCell ref="M28:O28"/>
    <mergeCell ref="P28:R28"/>
    <mergeCell ref="S27:U27"/>
    <mergeCell ref="V27:X27"/>
    <mergeCell ref="Y27:Z27"/>
    <mergeCell ref="AA27:AB27"/>
    <mergeCell ref="B27:C27"/>
    <mergeCell ref="D27:F27"/>
    <mergeCell ref="G27:I27"/>
    <mergeCell ref="J27:L27"/>
    <mergeCell ref="M27:O27"/>
    <mergeCell ref="P27:R27"/>
    <mergeCell ref="S26:U26"/>
    <mergeCell ref="V26:X26"/>
    <mergeCell ref="Y26:Z26"/>
    <mergeCell ref="AA26:AB26"/>
    <mergeCell ref="B26:C26"/>
    <mergeCell ref="D26:F26"/>
    <mergeCell ref="G26:I26"/>
    <mergeCell ref="J26:L26"/>
    <mergeCell ref="M26:O26"/>
    <mergeCell ref="P26:R26"/>
    <mergeCell ref="S25:U25"/>
    <mergeCell ref="V25:X25"/>
    <mergeCell ref="Y25:Z25"/>
    <mergeCell ref="AA25:AB25"/>
    <mergeCell ref="B25:C25"/>
    <mergeCell ref="D25:F25"/>
    <mergeCell ref="G25:I25"/>
    <mergeCell ref="J25:L25"/>
    <mergeCell ref="M25:O25"/>
    <mergeCell ref="P25:R25"/>
    <mergeCell ref="S24:U24"/>
    <mergeCell ref="V24:X24"/>
    <mergeCell ref="Y24:Z24"/>
    <mergeCell ref="AA24:AB24"/>
    <mergeCell ref="B24:C24"/>
    <mergeCell ref="D24:F24"/>
    <mergeCell ref="G24:I24"/>
    <mergeCell ref="J24:L24"/>
    <mergeCell ref="M24:O24"/>
    <mergeCell ref="P24:R24"/>
    <mergeCell ref="S23:U23"/>
    <mergeCell ref="V23:X23"/>
    <mergeCell ref="Y23:Z23"/>
    <mergeCell ref="AA23:AB23"/>
    <mergeCell ref="B23:C23"/>
    <mergeCell ref="D23:F23"/>
    <mergeCell ref="G23:I23"/>
    <mergeCell ref="J23:L23"/>
    <mergeCell ref="M23:O23"/>
    <mergeCell ref="P23:R23"/>
    <mergeCell ref="S22:U22"/>
    <mergeCell ref="V22:X22"/>
    <mergeCell ref="Y22:Z22"/>
    <mergeCell ref="AA22:AB22"/>
    <mergeCell ref="B22:C22"/>
    <mergeCell ref="D22:F22"/>
    <mergeCell ref="G22:I22"/>
    <mergeCell ref="J22:L22"/>
    <mergeCell ref="M22:O22"/>
    <mergeCell ref="P22:R22"/>
    <mergeCell ref="S21:U21"/>
    <mergeCell ref="V21:X21"/>
    <mergeCell ref="Y21:Z21"/>
    <mergeCell ref="AA21:AB21"/>
    <mergeCell ref="B21:C21"/>
    <mergeCell ref="D21:F21"/>
    <mergeCell ref="G21:I21"/>
    <mergeCell ref="J21:L21"/>
    <mergeCell ref="M21:O21"/>
    <mergeCell ref="P21:R21"/>
    <mergeCell ref="S20:U20"/>
    <mergeCell ref="V20:X20"/>
    <mergeCell ref="Y20:Z20"/>
    <mergeCell ref="AA20:AB20"/>
    <mergeCell ref="B20:C20"/>
    <mergeCell ref="D20:F20"/>
    <mergeCell ref="G20:I20"/>
    <mergeCell ref="J20:L20"/>
    <mergeCell ref="M20:O20"/>
    <mergeCell ref="P20:R20"/>
    <mergeCell ref="S19:U19"/>
    <mergeCell ref="V19:X19"/>
    <mergeCell ref="Y19:Z19"/>
    <mergeCell ref="AA19:AB19"/>
    <mergeCell ref="B19:C19"/>
    <mergeCell ref="D19:F19"/>
    <mergeCell ref="G19:I19"/>
    <mergeCell ref="J19:L19"/>
    <mergeCell ref="M19:O19"/>
    <mergeCell ref="P19:R19"/>
    <mergeCell ref="S18:U18"/>
    <mergeCell ref="V18:X18"/>
    <mergeCell ref="Y18:Z18"/>
    <mergeCell ref="AA18:AB18"/>
    <mergeCell ref="B18:C18"/>
    <mergeCell ref="D18:F18"/>
    <mergeCell ref="G18:I18"/>
    <mergeCell ref="J18:L18"/>
    <mergeCell ref="M18:O18"/>
    <mergeCell ref="P18:R18"/>
    <mergeCell ref="S17:U17"/>
    <mergeCell ref="V17:X17"/>
    <mergeCell ref="Y17:Z17"/>
    <mergeCell ref="AA17:AB17"/>
    <mergeCell ref="B17:C17"/>
    <mergeCell ref="D17:F17"/>
    <mergeCell ref="G17:I17"/>
    <mergeCell ref="J17:L17"/>
    <mergeCell ref="M17:O17"/>
    <mergeCell ref="P17:R17"/>
    <mergeCell ref="S16:U16"/>
    <mergeCell ref="V16:X16"/>
    <mergeCell ref="Y16:Z16"/>
    <mergeCell ref="AA16:AB16"/>
    <mergeCell ref="B16:C16"/>
    <mergeCell ref="D16:F16"/>
    <mergeCell ref="G16:I16"/>
    <mergeCell ref="J16:L16"/>
    <mergeCell ref="M16:O16"/>
    <mergeCell ref="P16:R16"/>
    <mergeCell ref="S15:U15"/>
    <mergeCell ref="V15:X15"/>
    <mergeCell ref="Y15:Z15"/>
    <mergeCell ref="AA15:AB15"/>
    <mergeCell ref="B15:C15"/>
    <mergeCell ref="D15:F15"/>
    <mergeCell ref="G15:I15"/>
    <mergeCell ref="J15:L15"/>
    <mergeCell ref="M15:O15"/>
    <mergeCell ref="P15:R15"/>
    <mergeCell ref="S14:U14"/>
    <mergeCell ref="V14:X14"/>
    <mergeCell ref="Y14:Z14"/>
    <mergeCell ref="AA14:AB14"/>
    <mergeCell ref="B14:C14"/>
    <mergeCell ref="D14:F14"/>
    <mergeCell ref="G14:I14"/>
    <mergeCell ref="J14:L14"/>
    <mergeCell ref="M14:O14"/>
    <mergeCell ref="P14:R14"/>
    <mergeCell ref="S13:U13"/>
    <mergeCell ref="V13:X13"/>
    <mergeCell ref="Y13:Z13"/>
    <mergeCell ref="AA13:AB13"/>
    <mergeCell ref="B13:C13"/>
    <mergeCell ref="D13:F13"/>
    <mergeCell ref="G13:I13"/>
    <mergeCell ref="J13:L13"/>
    <mergeCell ref="M13:O13"/>
    <mergeCell ref="P13:R13"/>
    <mergeCell ref="S12:U12"/>
    <mergeCell ref="V12:X12"/>
    <mergeCell ref="Y12:Z12"/>
    <mergeCell ref="AA12:AB12"/>
    <mergeCell ref="B12:C12"/>
    <mergeCell ref="D12:F12"/>
    <mergeCell ref="G12:I12"/>
    <mergeCell ref="J12:L12"/>
    <mergeCell ref="M12:O12"/>
    <mergeCell ref="P12:R12"/>
    <mergeCell ref="S10:U10"/>
    <mergeCell ref="V10:X10"/>
    <mergeCell ref="Y10:Z10"/>
    <mergeCell ref="AA10:AB10"/>
    <mergeCell ref="B10:C10"/>
    <mergeCell ref="D10:F10"/>
    <mergeCell ref="G10:I10"/>
    <mergeCell ref="J10:L10"/>
    <mergeCell ref="M10:O10"/>
    <mergeCell ref="S11:U11"/>
    <mergeCell ref="V11:X11"/>
    <mergeCell ref="Y11:Z11"/>
    <mergeCell ref="AA11:AB11"/>
    <mergeCell ref="B11:C11"/>
    <mergeCell ref="D11:F11"/>
    <mergeCell ref="G11:I11"/>
    <mergeCell ref="J11:L11"/>
    <mergeCell ref="M11:O11"/>
    <mergeCell ref="P11:R11"/>
    <mergeCell ref="Y8:Z8"/>
    <mergeCell ref="Y9:Z9"/>
    <mergeCell ref="P10:R10"/>
    <mergeCell ref="B2:AB2"/>
    <mergeCell ref="Q4:W4"/>
    <mergeCell ref="X4:AB4"/>
    <mergeCell ref="B5:H5"/>
    <mergeCell ref="I5:AB5"/>
    <mergeCell ref="B7:C9"/>
    <mergeCell ref="D7:AB7"/>
    <mergeCell ref="D8:F8"/>
    <mergeCell ref="G8:I8"/>
    <mergeCell ref="J8:L8"/>
    <mergeCell ref="D9:F9"/>
    <mergeCell ref="G9:I9"/>
    <mergeCell ref="J9:L9"/>
    <mergeCell ref="M9:O9"/>
    <mergeCell ref="P9:R9"/>
    <mergeCell ref="S9:U9"/>
    <mergeCell ref="M8:O8"/>
    <mergeCell ref="P8:R8"/>
    <mergeCell ref="S8:U8"/>
    <mergeCell ref="V8:X9"/>
    <mergeCell ref="AA8:AB9"/>
  </mergeCells>
  <phoneticPr fontId="4"/>
  <pageMargins left="0.70866141732283472" right="0.70866141732283472" top="0.74803149606299213" bottom="0.74803149606299213" header="0.31496062992125984" footer="0.314960629921259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P51"/>
  <sheetViews>
    <sheetView showGridLines="0" topLeftCell="B1" workbookViewId="0">
      <selection activeCell="AJ32" sqref="AJ32"/>
    </sheetView>
  </sheetViews>
  <sheetFormatPr defaultColWidth="9" defaultRowHeight="13.5"/>
  <cols>
    <col min="1" max="1" width="1" style="55" customWidth="1"/>
    <col min="2" max="8" width="2.625" style="55" customWidth="1"/>
    <col min="9" max="9" width="3.5" style="55" customWidth="1"/>
    <col min="10" max="10" width="2.625" style="55" customWidth="1"/>
    <col min="11" max="11" width="3.625" style="55" customWidth="1"/>
    <col min="12" max="15" width="2.625" style="55" customWidth="1"/>
    <col min="16" max="18" width="2.875" style="55" customWidth="1"/>
    <col min="19" max="27" width="2.625" style="55" customWidth="1"/>
    <col min="28" max="30" width="3.625" style="55" customWidth="1"/>
    <col min="31" max="31" width="0.75" style="55" customWidth="1"/>
    <col min="32" max="34" width="2.625" style="55" customWidth="1"/>
    <col min="35" max="16384" width="9" style="55"/>
  </cols>
  <sheetData>
    <row r="2" spans="2:42" ht="18" customHeight="1">
      <c r="B2" s="256" t="s">
        <v>630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</row>
    <row r="3" spans="2:42" ht="18" customHeight="1"/>
    <row r="4" spans="2:42" ht="18" customHeight="1">
      <c r="G4" s="55" t="s">
        <v>573</v>
      </c>
      <c r="I4" s="56" t="str">
        <f>IF(入力表!E15="","",入力表!E15)</f>
        <v/>
      </c>
      <c r="J4" s="55" t="s">
        <v>574</v>
      </c>
      <c r="K4" s="56" t="str">
        <f>IF(入力表!E16="","",入力表!E16)</f>
        <v/>
      </c>
      <c r="L4" s="57" t="s">
        <v>611</v>
      </c>
      <c r="M4" s="55" t="s">
        <v>576</v>
      </c>
      <c r="Q4" s="167" t="s">
        <v>610</v>
      </c>
      <c r="R4" s="168"/>
      <c r="S4" s="168"/>
      <c r="T4" s="168"/>
      <c r="U4" s="168"/>
      <c r="V4" s="168"/>
      <c r="W4" s="169"/>
      <c r="X4" s="258" t="str">
        <f>IF(入力表!D12="","",入力表!D12)</f>
        <v/>
      </c>
      <c r="Y4" s="259"/>
      <c r="Z4" s="259"/>
      <c r="AA4" s="259"/>
      <c r="AB4" s="259"/>
      <c r="AC4" s="259"/>
      <c r="AD4" s="260"/>
    </row>
    <row r="5" spans="2:42" ht="18" customHeight="1">
      <c r="B5" s="261" t="s">
        <v>577</v>
      </c>
      <c r="C5" s="262"/>
      <c r="D5" s="262"/>
      <c r="E5" s="262"/>
      <c r="F5" s="262"/>
      <c r="G5" s="262"/>
      <c r="H5" s="263"/>
      <c r="I5" s="258" t="str">
        <f>IF(入力表!D11="","",入力表!D11)</f>
        <v/>
      </c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5"/>
    </row>
    <row r="6" spans="2:42" ht="18" customHeight="1"/>
    <row r="7" spans="2:42" ht="18" customHeight="1">
      <c r="B7" s="266" t="s">
        <v>578</v>
      </c>
      <c r="C7" s="267"/>
      <c r="D7" s="261" t="s">
        <v>579</v>
      </c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3"/>
    </row>
    <row r="8" spans="2:42" ht="18" customHeight="1">
      <c r="B8" s="268"/>
      <c r="C8" s="269"/>
      <c r="D8" s="272" t="s">
        <v>612</v>
      </c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4"/>
      <c r="P8" s="275" t="s">
        <v>620</v>
      </c>
      <c r="Q8" s="276"/>
      <c r="R8" s="276"/>
      <c r="S8" s="279" t="s">
        <v>613</v>
      </c>
      <c r="T8" s="262"/>
      <c r="U8" s="262"/>
      <c r="V8" s="262"/>
      <c r="W8" s="262"/>
      <c r="X8" s="262"/>
      <c r="Y8" s="235" t="s">
        <v>614</v>
      </c>
      <c r="Z8" s="236"/>
      <c r="AA8" s="237"/>
      <c r="AB8" s="241" t="s">
        <v>584</v>
      </c>
      <c r="AC8" s="242"/>
      <c r="AD8" s="243"/>
      <c r="AP8" s="58"/>
    </row>
    <row r="9" spans="2:42" ht="29.25" customHeight="1">
      <c r="B9" s="270"/>
      <c r="C9" s="271"/>
      <c r="D9" s="247" t="s">
        <v>615</v>
      </c>
      <c r="E9" s="248"/>
      <c r="F9" s="248"/>
      <c r="G9" s="248"/>
      <c r="H9" s="249" t="s">
        <v>616</v>
      </c>
      <c r="I9" s="250"/>
      <c r="J9" s="250"/>
      <c r="K9" s="250"/>
      <c r="L9" s="247" t="s">
        <v>617</v>
      </c>
      <c r="M9" s="248"/>
      <c r="N9" s="248"/>
      <c r="O9" s="248"/>
      <c r="P9" s="277"/>
      <c r="Q9" s="278"/>
      <c r="R9" s="278"/>
      <c r="S9" s="251" t="s">
        <v>618</v>
      </c>
      <c r="T9" s="252"/>
      <c r="U9" s="253"/>
      <c r="V9" s="254" t="s">
        <v>619</v>
      </c>
      <c r="W9" s="255"/>
      <c r="X9" s="255"/>
      <c r="Y9" s="238"/>
      <c r="Z9" s="239"/>
      <c r="AA9" s="240"/>
      <c r="AB9" s="244"/>
      <c r="AC9" s="245"/>
      <c r="AD9" s="246"/>
      <c r="AI9" s="53"/>
    </row>
    <row r="10" spans="2:42" ht="18" customHeight="1">
      <c r="B10" s="261">
        <v>1</v>
      </c>
      <c r="C10" s="263"/>
      <c r="D10" s="285">
        <f>SUM('月計表 (北海道) '!D10:F10)</f>
        <v>0</v>
      </c>
      <c r="E10" s="286"/>
      <c r="F10" s="286"/>
      <c r="G10" s="287"/>
      <c r="H10" s="285">
        <f>SUM('月計表 (北海道) '!J10:L10)</f>
        <v>0</v>
      </c>
      <c r="I10" s="286"/>
      <c r="J10" s="286"/>
      <c r="K10" s="287"/>
      <c r="L10" s="285">
        <f>SUM('月計表 (北海道) '!P10:R10)</f>
        <v>0</v>
      </c>
      <c r="M10" s="286"/>
      <c r="N10" s="286"/>
      <c r="O10" s="286"/>
      <c r="P10" s="288">
        <f>SUM(D10:O10)</f>
        <v>0</v>
      </c>
      <c r="Q10" s="286"/>
      <c r="R10" s="289"/>
      <c r="S10" s="290">
        <f>SUM('月計表 (北海道) '!G10+'月計表 (北海道) '!M10+'月計表 (北海道) '!S10)</f>
        <v>0</v>
      </c>
      <c r="T10" s="291"/>
      <c r="U10" s="291"/>
      <c r="V10" s="280">
        <f>SUM('月計表 (北海道) '!Y10:Z10)</f>
        <v>0</v>
      </c>
      <c r="W10" s="281"/>
      <c r="X10" s="282"/>
      <c r="Y10" s="280">
        <f>SUM(S10:X10)</f>
        <v>0</v>
      </c>
      <c r="Z10" s="281"/>
      <c r="AA10" s="283"/>
      <c r="AB10" s="284">
        <f t="shared" ref="AB10:AB40" si="0">SUM(P10+Y10)</f>
        <v>0</v>
      </c>
      <c r="AC10" s="281"/>
      <c r="AD10" s="282"/>
    </row>
    <row r="11" spans="2:42" ht="18" customHeight="1">
      <c r="B11" s="261">
        <v>2</v>
      </c>
      <c r="C11" s="263"/>
      <c r="D11" s="285">
        <f>SUM('月計表 (北海道) '!D11:F11)</f>
        <v>0</v>
      </c>
      <c r="E11" s="286"/>
      <c r="F11" s="286"/>
      <c r="G11" s="287"/>
      <c r="H11" s="285">
        <f>SUM('月計表 (北海道) '!J11:L11)</f>
        <v>0</v>
      </c>
      <c r="I11" s="286"/>
      <c r="J11" s="286"/>
      <c r="K11" s="287"/>
      <c r="L11" s="285">
        <f>SUM('月計表 (北海道) '!P11:R11)</f>
        <v>0</v>
      </c>
      <c r="M11" s="286"/>
      <c r="N11" s="286"/>
      <c r="O11" s="286"/>
      <c r="P11" s="288">
        <f t="shared" ref="P11:P40" si="1">SUM(D11:O11)</f>
        <v>0</v>
      </c>
      <c r="Q11" s="286"/>
      <c r="R11" s="289"/>
      <c r="S11" s="290">
        <f>SUM('月計表 (北海道) '!G11+'月計表 (北海道) '!M11+'月計表 (北海道) '!S11)</f>
        <v>0</v>
      </c>
      <c r="T11" s="291"/>
      <c r="U11" s="291"/>
      <c r="V11" s="280">
        <f>SUM('月計表 (北海道) '!Y11:Z11)</f>
        <v>0</v>
      </c>
      <c r="W11" s="281"/>
      <c r="X11" s="282"/>
      <c r="Y11" s="280">
        <f t="shared" ref="Y11:Y40" si="2">SUM(S11:X11)</f>
        <v>0</v>
      </c>
      <c r="Z11" s="281"/>
      <c r="AA11" s="283"/>
      <c r="AB11" s="284">
        <f t="shared" si="0"/>
        <v>0</v>
      </c>
      <c r="AC11" s="281"/>
      <c r="AD11" s="282"/>
    </row>
    <row r="12" spans="2:42" ht="18" customHeight="1">
      <c r="B12" s="261">
        <v>3</v>
      </c>
      <c r="C12" s="263"/>
      <c r="D12" s="285">
        <f>SUM('月計表 (北海道) '!D12:F12)</f>
        <v>0</v>
      </c>
      <c r="E12" s="286"/>
      <c r="F12" s="286"/>
      <c r="G12" s="287"/>
      <c r="H12" s="285">
        <f>SUM('月計表 (北海道) '!J12:L12)</f>
        <v>0</v>
      </c>
      <c r="I12" s="286"/>
      <c r="J12" s="286"/>
      <c r="K12" s="287"/>
      <c r="L12" s="285">
        <f>SUM('月計表 (北海道) '!P12:R12)</f>
        <v>0</v>
      </c>
      <c r="M12" s="286"/>
      <c r="N12" s="286"/>
      <c r="O12" s="286"/>
      <c r="P12" s="288">
        <f t="shared" si="1"/>
        <v>0</v>
      </c>
      <c r="Q12" s="286"/>
      <c r="R12" s="289"/>
      <c r="S12" s="290">
        <f>SUM('月計表 (北海道) '!G12+'月計表 (北海道) '!M12+'月計表 (北海道) '!S12)</f>
        <v>0</v>
      </c>
      <c r="T12" s="291"/>
      <c r="U12" s="291"/>
      <c r="V12" s="280">
        <f>SUM('月計表 (北海道) '!Y12:Z12)</f>
        <v>0</v>
      </c>
      <c r="W12" s="281"/>
      <c r="X12" s="282"/>
      <c r="Y12" s="280">
        <f t="shared" si="2"/>
        <v>0</v>
      </c>
      <c r="Z12" s="281"/>
      <c r="AA12" s="283"/>
      <c r="AB12" s="284">
        <f t="shared" si="0"/>
        <v>0</v>
      </c>
      <c r="AC12" s="281"/>
      <c r="AD12" s="282"/>
      <c r="AN12" s="59"/>
    </row>
    <row r="13" spans="2:42" ht="18" customHeight="1">
      <c r="B13" s="261">
        <v>4</v>
      </c>
      <c r="C13" s="263"/>
      <c r="D13" s="285">
        <f>SUM('月計表 (北海道) '!D13:F13)</f>
        <v>0</v>
      </c>
      <c r="E13" s="286"/>
      <c r="F13" s="286"/>
      <c r="G13" s="287"/>
      <c r="H13" s="285">
        <f>SUM('月計表 (北海道) '!J13:L13)</f>
        <v>0</v>
      </c>
      <c r="I13" s="286"/>
      <c r="J13" s="286"/>
      <c r="K13" s="287"/>
      <c r="L13" s="285">
        <f>SUM('月計表 (北海道) '!P13:R13)</f>
        <v>0</v>
      </c>
      <c r="M13" s="286"/>
      <c r="N13" s="286"/>
      <c r="O13" s="286"/>
      <c r="P13" s="288">
        <f t="shared" si="1"/>
        <v>0</v>
      </c>
      <c r="Q13" s="286"/>
      <c r="R13" s="289"/>
      <c r="S13" s="290">
        <f>SUM('月計表 (北海道) '!G13+'月計表 (北海道) '!M13+'月計表 (北海道) '!S13)</f>
        <v>0</v>
      </c>
      <c r="T13" s="291"/>
      <c r="U13" s="291"/>
      <c r="V13" s="280">
        <f>SUM('月計表 (北海道) '!Y13:Z13)</f>
        <v>0</v>
      </c>
      <c r="W13" s="281"/>
      <c r="X13" s="282"/>
      <c r="Y13" s="280">
        <f t="shared" si="2"/>
        <v>0</v>
      </c>
      <c r="Z13" s="281"/>
      <c r="AA13" s="283"/>
      <c r="AB13" s="284">
        <f t="shared" si="0"/>
        <v>0</v>
      </c>
      <c r="AC13" s="281"/>
      <c r="AD13" s="282"/>
    </row>
    <row r="14" spans="2:42" ht="18" customHeight="1">
      <c r="B14" s="261">
        <v>5</v>
      </c>
      <c r="C14" s="263"/>
      <c r="D14" s="285">
        <f>SUM('月計表 (北海道) '!D14:F14)</f>
        <v>0</v>
      </c>
      <c r="E14" s="286"/>
      <c r="F14" s="286"/>
      <c r="G14" s="287"/>
      <c r="H14" s="285">
        <f>SUM('月計表 (北海道) '!J14:L14)</f>
        <v>0</v>
      </c>
      <c r="I14" s="286"/>
      <c r="J14" s="286"/>
      <c r="K14" s="287"/>
      <c r="L14" s="285">
        <f>SUM('月計表 (北海道) '!P14:R14)</f>
        <v>0</v>
      </c>
      <c r="M14" s="286"/>
      <c r="N14" s="286"/>
      <c r="O14" s="286"/>
      <c r="P14" s="288">
        <f t="shared" si="1"/>
        <v>0</v>
      </c>
      <c r="Q14" s="286"/>
      <c r="R14" s="289"/>
      <c r="S14" s="290">
        <f>SUM('月計表 (北海道) '!G14+'月計表 (北海道) '!M14+'月計表 (北海道) '!S14)</f>
        <v>0</v>
      </c>
      <c r="T14" s="291"/>
      <c r="U14" s="291"/>
      <c r="V14" s="280">
        <f>SUM('月計表 (北海道) '!Y14:Z14)</f>
        <v>0</v>
      </c>
      <c r="W14" s="281"/>
      <c r="X14" s="282"/>
      <c r="Y14" s="280">
        <f t="shared" si="2"/>
        <v>0</v>
      </c>
      <c r="Z14" s="281"/>
      <c r="AA14" s="283"/>
      <c r="AB14" s="284">
        <f t="shared" si="0"/>
        <v>0</v>
      </c>
      <c r="AC14" s="281"/>
      <c r="AD14" s="282"/>
    </row>
    <row r="15" spans="2:42" ht="18" customHeight="1">
      <c r="B15" s="261">
        <v>6</v>
      </c>
      <c r="C15" s="263"/>
      <c r="D15" s="285">
        <f>SUM('月計表 (北海道) '!D15:F15)</f>
        <v>0</v>
      </c>
      <c r="E15" s="286"/>
      <c r="F15" s="286"/>
      <c r="G15" s="287"/>
      <c r="H15" s="285">
        <f>SUM('月計表 (北海道) '!J15:L15)</f>
        <v>0</v>
      </c>
      <c r="I15" s="286"/>
      <c r="J15" s="286"/>
      <c r="K15" s="287"/>
      <c r="L15" s="285">
        <f>SUM('月計表 (北海道) '!P15:R15)</f>
        <v>0</v>
      </c>
      <c r="M15" s="286"/>
      <c r="N15" s="286"/>
      <c r="O15" s="286"/>
      <c r="P15" s="288">
        <f t="shared" si="1"/>
        <v>0</v>
      </c>
      <c r="Q15" s="286"/>
      <c r="R15" s="289"/>
      <c r="S15" s="290">
        <f>SUM('月計表 (北海道) '!G15+'月計表 (北海道) '!M15+'月計表 (北海道) '!S15)</f>
        <v>0</v>
      </c>
      <c r="T15" s="291"/>
      <c r="U15" s="291"/>
      <c r="V15" s="280">
        <f>SUM('月計表 (北海道) '!Y15:Z15)</f>
        <v>0</v>
      </c>
      <c r="W15" s="281"/>
      <c r="X15" s="282"/>
      <c r="Y15" s="280">
        <f t="shared" si="2"/>
        <v>0</v>
      </c>
      <c r="Z15" s="281"/>
      <c r="AA15" s="283"/>
      <c r="AB15" s="284">
        <f t="shared" si="0"/>
        <v>0</v>
      </c>
      <c r="AC15" s="281"/>
      <c r="AD15" s="282"/>
    </row>
    <row r="16" spans="2:42" ht="18" customHeight="1">
      <c r="B16" s="261">
        <v>7</v>
      </c>
      <c r="C16" s="263"/>
      <c r="D16" s="285">
        <f>SUM('月計表 (北海道) '!D16:F16)</f>
        <v>0</v>
      </c>
      <c r="E16" s="286"/>
      <c r="F16" s="286"/>
      <c r="G16" s="287"/>
      <c r="H16" s="285">
        <f>SUM('月計表 (北海道) '!J16:L16)</f>
        <v>0</v>
      </c>
      <c r="I16" s="286"/>
      <c r="J16" s="286"/>
      <c r="K16" s="287"/>
      <c r="L16" s="285">
        <f>SUM('月計表 (北海道) '!P16:R16)</f>
        <v>0</v>
      </c>
      <c r="M16" s="286"/>
      <c r="N16" s="286"/>
      <c r="O16" s="286"/>
      <c r="P16" s="288">
        <f t="shared" si="1"/>
        <v>0</v>
      </c>
      <c r="Q16" s="286"/>
      <c r="R16" s="289"/>
      <c r="S16" s="290">
        <f>SUM('月計表 (北海道) '!G16+'月計表 (北海道) '!M16+'月計表 (北海道) '!S16)</f>
        <v>0</v>
      </c>
      <c r="T16" s="291"/>
      <c r="U16" s="291"/>
      <c r="V16" s="280">
        <f>SUM('月計表 (北海道) '!Y16:Z16)</f>
        <v>0</v>
      </c>
      <c r="W16" s="281"/>
      <c r="X16" s="282"/>
      <c r="Y16" s="280">
        <f t="shared" si="2"/>
        <v>0</v>
      </c>
      <c r="Z16" s="281"/>
      <c r="AA16" s="283"/>
      <c r="AB16" s="284">
        <f t="shared" si="0"/>
        <v>0</v>
      </c>
      <c r="AC16" s="281"/>
      <c r="AD16" s="282"/>
    </row>
    <row r="17" spans="2:36" ht="18" customHeight="1">
      <c r="B17" s="261">
        <v>8</v>
      </c>
      <c r="C17" s="263"/>
      <c r="D17" s="285">
        <f>SUM('月計表 (北海道) '!D17:F17)</f>
        <v>0</v>
      </c>
      <c r="E17" s="292"/>
      <c r="F17" s="292"/>
      <c r="G17" s="293"/>
      <c r="H17" s="285">
        <f>SUM('月計表 (北海道) '!J17:L17)</f>
        <v>0</v>
      </c>
      <c r="I17" s="286"/>
      <c r="J17" s="286"/>
      <c r="K17" s="287"/>
      <c r="L17" s="285">
        <f>SUM('月計表 (北海道) '!P17:R17)</f>
        <v>0</v>
      </c>
      <c r="M17" s="286"/>
      <c r="N17" s="286"/>
      <c r="O17" s="286"/>
      <c r="P17" s="288">
        <f t="shared" si="1"/>
        <v>0</v>
      </c>
      <c r="Q17" s="286"/>
      <c r="R17" s="289"/>
      <c r="S17" s="290">
        <f>SUM('月計表 (北海道) '!G17+'月計表 (北海道) '!M17+'月計表 (北海道) '!S17)</f>
        <v>0</v>
      </c>
      <c r="T17" s="291"/>
      <c r="U17" s="291"/>
      <c r="V17" s="280">
        <f>SUM('月計表 (北海道) '!Y17:Z17)</f>
        <v>0</v>
      </c>
      <c r="W17" s="281"/>
      <c r="X17" s="282"/>
      <c r="Y17" s="280">
        <f t="shared" si="2"/>
        <v>0</v>
      </c>
      <c r="Z17" s="281"/>
      <c r="AA17" s="283"/>
      <c r="AB17" s="284">
        <f t="shared" si="0"/>
        <v>0</v>
      </c>
      <c r="AC17" s="281"/>
      <c r="AD17" s="282"/>
    </row>
    <row r="18" spans="2:36" ht="18" customHeight="1">
      <c r="B18" s="261">
        <v>9</v>
      </c>
      <c r="C18" s="263"/>
      <c r="D18" s="285">
        <f>SUM('月計表 (北海道) '!D18:F18)</f>
        <v>0</v>
      </c>
      <c r="E18" s="292"/>
      <c r="F18" s="292"/>
      <c r="G18" s="293"/>
      <c r="H18" s="285">
        <f>SUM('月計表 (北海道) '!J18:L18)</f>
        <v>0</v>
      </c>
      <c r="I18" s="286"/>
      <c r="J18" s="286"/>
      <c r="K18" s="287"/>
      <c r="L18" s="285">
        <f>SUM('月計表 (北海道) '!P18:R18)</f>
        <v>0</v>
      </c>
      <c r="M18" s="286"/>
      <c r="N18" s="286"/>
      <c r="O18" s="286"/>
      <c r="P18" s="288">
        <f t="shared" si="1"/>
        <v>0</v>
      </c>
      <c r="Q18" s="286"/>
      <c r="R18" s="289"/>
      <c r="S18" s="290">
        <f>SUM('月計表 (北海道) '!G18+'月計表 (北海道) '!M18+'月計表 (北海道) '!S18)</f>
        <v>0</v>
      </c>
      <c r="T18" s="291"/>
      <c r="U18" s="291"/>
      <c r="V18" s="280">
        <f>SUM('月計表 (北海道) '!Y18:Z18)</f>
        <v>0</v>
      </c>
      <c r="W18" s="281"/>
      <c r="X18" s="282"/>
      <c r="Y18" s="280">
        <f t="shared" si="2"/>
        <v>0</v>
      </c>
      <c r="Z18" s="281"/>
      <c r="AA18" s="283"/>
      <c r="AB18" s="284">
        <f t="shared" si="0"/>
        <v>0</v>
      </c>
      <c r="AC18" s="281"/>
      <c r="AD18" s="282"/>
    </row>
    <row r="19" spans="2:36" ht="18" customHeight="1">
      <c r="B19" s="261">
        <v>10</v>
      </c>
      <c r="C19" s="263"/>
      <c r="D19" s="285">
        <f>SUM('月計表 (北海道) '!D19:F19)</f>
        <v>0</v>
      </c>
      <c r="E19" s="292"/>
      <c r="F19" s="292"/>
      <c r="G19" s="293"/>
      <c r="H19" s="285">
        <f>SUM('月計表 (北海道) '!J19:L19)</f>
        <v>0</v>
      </c>
      <c r="I19" s="286"/>
      <c r="J19" s="286"/>
      <c r="K19" s="287"/>
      <c r="L19" s="285">
        <f>SUM('月計表 (北海道) '!P19:R19)</f>
        <v>0</v>
      </c>
      <c r="M19" s="286"/>
      <c r="N19" s="286"/>
      <c r="O19" s="286"/>
      <c r="P19" s="288">
        <f t="shared" si="1"/>
        <v>0</v>
      </c>
      <c r="Q19" s="286"/>
      <c r="R19" s="289"/>
      <c r="S19" s="290">
        <f>SUM('月計表 (北海道) '!G19+'月計表 (北海道) '!M19+'月計表 (北海道) '!S19)</f>
        <v>0</v>
      </c>
      <c r="T19" s="291"/>
      <c r="U19" s="291"/>
      <c r="V19" s="280">
        <f>SUM('月計表 (北海道) '!Y19:Z19)</f>
        <v>0</v>
      </c>
      <c r="W19" s="281"/>
      <c r="X19" s="282"/>
      <c r="Y19" s="280">
        <f t="shared" si="2"/>
        <v>0</v>
      </c>
      <c r="Z19" s="281"/>
      <c r="AA19" s="283"/>
      <c r="AB19" s="284">
        <f t="shared" si="0"/>
        <v>0</v>
      </c>
      <c r="AC19" s="281"/>
      <c r="AD19" s="282"/>
    </row>
    <row r="20" spans="2:36" ht="18" customHeight="1">
      <c r="B20" s="261">
        <v>11</v>
      </c>
      <c r="C20" s="263"/>
      <c r="D20" s="285">
        <f>SUM('月計表 (北海道) '!D20:F20)</f>
        <v>0</v>
      </c>
      <c r="E20" s="292"/>
      <c r="F20" s="292"/>
      <c r="G20" s="293"/>
      <c r="H20" s="285">
        <f>SUM('月計表 (北海道) '!J20:L20)</f>
        <v>0</v>
      </c>
      <c r="I20" s="286"/>
      <c r="J20" s="286"/>
      <c r="K20" s="287"/>
      <c r="L20" s="285">
        <f>SUM('月計表 (北海道) '!P20:R20)</f>
        <v>0</v>
      </c>
      <c r="M20" s="286"/>
      <c r="N20" s="286"/>
      <c r="O20" s="286"/>
      <c r="P20" s="288">
        <f t="shared" si="1"/>
        <v>0</v>
      </c>
      <c r="Q20" s="286"/>
      <c r="R20" s="289"/>
      <c r="S20" s="290">
        <f>SUM('月計表 (北海道) '!G20+'月計表 (北海道) '!M20+'月計表 (北海道) '!S20)</f>
        <v>0</v>
      </c>
      <c r="T20" s="291"/>
      <c r="U20" s="291"/>
      <c r="V20" s="280">
        <f>SUM('月計表 (北海道) '!Y20:Z20)</f>
        <v>0</v>
      </c>
      <c r="W20" s="281"/>
      <c r="X20" s="282"/>
      <c r="Y20" s="280">
        <f t="shared" si="2"/>
        <v>0</v>
      </c>
      <c r="Z20" s="281"/>
      <c r="AA20" s="283"/>
      <c r="AB20" s="284">
        <f t="shared" si="0"/>
        <v>0</v>
      </c>
      <c r="AC20" s="281"/>
      <c r="AD20" s="282"/>
    </row>
    <row r="21" spans="2:36" ht="18" customHeight="1">
      <c r="B21" s="261">
        <v>12</v>
      </c>
      <c r="C21" s="263"/>
      <c r="D21" s="285">
        <f>SUM('月計表 (北海道) '!D21:F21)</f>
        <v>0</v>
      </c>
      <c r="E21" s="292"/>
      <c r="F21" s="292"/>
      <c r="G21" s="293"/>
      <c r="H21" s="285">
        <f>SUM('月計表 (北海道) '!J21:L21)</f>
        <v>0</v>
      </c>
      <c r="I21" s="286"/>
      <c r="J21" s="286"/>
      <c r="K21" s="287"/>
      <c r="L21" s="285">
        <f>SUM('月計表 (北海道) '!P21:R21)</f>
        <v>0</v>
      </c>
      <c r="M21" s="286"/>
      <c r="N21" s="286"/>
      <c r="O21" s="286"/>
      <c r="P21" s="288">
        <f t="shared" si="1"/>
        <v>0</v>
      </c>
      <c r="Q21" s="286"/>
      <c r="R21" s="289"/>
      <c r="S21" s="290">
        <f>SUM('月計表 (北海道) '!G21+'月計表 (北海道) '!M21+'月計表 (北海道) '!S21)</f>
        <v>0</v>
      </c>
      <c r="T21" s="291"/>
      <c r="U21" s="291"/>
      <c r="V21" s="280">
        <f>SUM('月計表 (北海道) '!Y21:Z21)</f>
        <v>0</v>
      </c>
      <c r="W21" s="281"/>
      <c r="X21" s="282"/>
      <c r="Y21" s="280">
        <f t="shared" si="2"/>
        <v>0</v>
      </c>
      <c r="Z21" s="281"/>
      <c r="AA21" s="283"/>
      <c r="AB21" s="284">
        <f t="shared" si="0"/>
        <v>0</v>
      </c>
      <c r="AC21" s="281"/>
      <c r="AD21" s="282"/>
    </row>
    <row r="22" spans="2:36" ht="18" customHeight="1">
      <c r="B22" s="261">
        <v>13</v>
      </c>
      <c r="C22" s="263"/>
      <c r="D22" s="285">
        <f>SUM('月計表 (北海道) '!D22:F22)</f>
        <v>0</v>
      </c>
      <c r="E22" s="292"/>
      <c r="F22" s="292"/>
      <c r="G22" s="293"/>
      <c r="H22" s="285">
        <f>SUM('月計表 (北海道) '!J22:L22)</f>
        <v>0</v>
      </c>
      <c r="I22" s="286"/>
      <c r="J22" s="286"/>
      <c r="K22" s="287"/>
      <c r="L22" s="285">
        <f>SUM('月計表 (北海道) '!P22:R22)</f>
        <v>0</v>
      </c>
      <c r="M22" s="286"/>
      <c r="N22" s="286"/>
      <c r="O22" s="286"/>
      <c r="P22" s="288">
        <f t="shared" si="1"/>
        <v>0</v>
      </c>
      <c r="Q22" s="286"/>
      <c r="R22" s="289"/>
      <c r="S22" s="290">
        <f>SUM('月計表 (北海道) '!G22+'月計表 (北海道) '!M22+'月計表 (北海道) '!S22)</f>
        <v>0</v>
      </c>
      <c r="T22" s="291"/>
      <c r="U22" s="291"/>
      <c r="V22" s="280">
        <f>SUM('月計表 (北海道) '!Y22:Z22)</f>
        <v>0</v>
      </c>
      <c r="W22" s="281"/>
      <c r="X22" s="282"/>
      <c r="Y22" s="280">
        <f t="shared" si="2"/>
        <v>0</v>
      </c>
      <c r="Z22" s="281"/>
      <c r="AA22" s="283"/>
      <c r="AB22" s="284">
        <f t="shared" si="0"/>
        <v>0</v>
      </c>
      <c r="AC22" s="281"/>
      <c r="AD22" s="282"/>
    </row>
    <row r="23" spans="2:36" ht="18" customHeight="1">
      <c r="B23" s="261">
        <v>14</v>
      </c>
      <c r="C23" s="263"/>
      <c r="D23" s="285">
        <f>SUM('月計表 (北海道) '!D23:F23)</f>
        <v>0</v>
      </c>
      <c r="E23" s="292"/>
      <c r="F23" s="292"/>
      <c r="G23" s="293"/>
      <c r="H23" s="285">
        <f>SUM('月計表 (北海道) '!J23:L23)</f>
        <v>0</v>
      </c>
      <c r="I23" s="286"/>
      <c r="J23" s="286"/>
      <c r="K23" s="287"/>
      <c r="L23" s="285">
        <f>SUM('月計表 (北海道) '!P23:R23)</f>
        <v>0</v>
      </c>
      <c r="M23" s="286"/>
      <c r="N23" s="286"/>
      <c r="O23" s="286"/>
      <c r="P23" s="288">
        <f t="shared" si="1"/>
        <v>0</v>
      </c>
      <c r="Q23" s="286"/>
      <c r="R23" s="289"/>
      <c r="S23" s="290">
        <f>SUM('月計表 (北海道) '!G23+'月計表 (北海道) '!M23+'月計表 (北海道) '!S23)</f>
        <v>0</v>
      </c>
      <c r="T23" s="291"/>
      <c r="U23" s="291"/>
      <c r="V23" s="280">
        <f>SUM('月計表 (北海道) '!Y23:Z23)</f>
        <v>0</v>
      </c>
      <c r="W23" s="281"/>
      <c r="X23" s="282"/>
      <c r="Y23" s="280">
        <f t="shared" si="2"/>
        <v>0</v>
      </c>
      <c r="Z23" s="281"/>
      <c r="AA23" s="283"/>
      <c r="AB23" s="284">
        <f t="shared" si="0"/>
        <v>0</v>
      </c>
      <c r="AC23" s="281"/>
      <c r="AD23" s="282"/>
    </row>
    <row r="24" spans="2:36" ht="18" customHeight="1">
      <c r="B24" s="261">
        <v>15</v>
      </c>
      <c r="C24" s="263"/>
      <c r="D24" s="285">
        <f>SUM('月計表 (北海道) '!D24:F24)</f>
        <v>0</v>
      </c>
      <c r="E24" s="292"/>
      <c r="F24" s="292"/>
      <c r="G24" s="293"/>
      <c r="H24" s="285">
        <f>SUM('月計表 (北海道) '!J24:L24)</f>
        <v>0</v>
      </c>
      <c r="I24" s="286"/>
      <c r="J24" s="286"/>
      <c r="K24" s="287"/>
      <c r="L24" s="285">
        <f>SUM('月計表 (北海道) '!P24:R24)</f>
        <v>0</v>
      </c>
      <c r="M24" s="286"/>
      <c r="N24" s="286"/>
      <c r="O24" s="286"/>
      <c r="P24" s="288">
        <f t="shared" si="1"/>
        <v>0</v>
      </c>
      <c r="Q24" s="286"/>
      <c r="R24" s="289"/>
      <c r="S24" s="290">
        <f>SUM('月計表 (北海道) '!G24+'月計表 (北海道) '!M24+'月計表 (北海道) '!S24)</f>
        <v>0</v>
      </c>
      <c r="T24" s="291"/>
      <c r="U24" s="291"/>
      <c r="V24" s="280">
        <f>SUM('月計表 (北海道) '!Y24:Z24)</f>
        <v>0</v>
      </c>
      <c r="W24" s="281"/>
      <c r="X24" s="282"/>
      <c r="Y24" s="280">
        <f t="shared" si="2"/>
        <v>0</v>
      </c>
      <c r="Z24" s="281"/>
      <c r="AA24" s="283"/>
      <c r="AB24" s="284">
        <f t="shared" si="0"/>
        <v>0</v>
      </c>
      <c r="AC24" s="281"/>
      <c r="AD24" s="282"/>
      <c r="AJ24" s="59"/>
    </row>
    <row r="25" spans="2:36" ht="18" customHeight="1">
      <c r="B25" s="261">
        <v>16</v>
      </c>
      <c r="C25" s="263"/>
      <c r="D25" s="285">
        <f>SUM('月計表 (北海道) '!D25:F25)</f>
        <v>0</v>
      </c>
      <c r="E25" s="292"/>
      <c r="F25" s="292"/>
      <c r="G25" s="293"/>
      <c r="H25" s="285">
        <f>SUM('月計表 (北海道) '!J25:L25)</f>
        <v>0</v>
      </c>
      <c r="I25" s="286"/>
      <c r="J25" s="286"/>
      <c r="K25" s="287"/>
      <c r="L25" s="285">
        <f>SUM('月計表 (北海道) '!P25:R25)</f>
        <v>0</v>
      </c>
      <c r="M25" s="286"/>
      <c r="N25" s="286"/>
      <c r="O25" s="286"/>
      <c r="P25" s="288">
        <f t="shared" si="1"/>
        <v>0</v>
      </c>
      <c r="Q25" s="286"/>
      <c r="R25" s="289"/>
      <c r="S25" s="290">
        <f>SUM('月計表 (北海道) '!G25+'月計表 (北海道) '!M25+'月計表 (北海道) '!S25)</f>
        <v>0</v>
      </c>
      <c r="T25" s="291"/>
      <c r="U25" s="291"/>
      <c r="V25" s="280">
        <f>SUM('月計表 (北海道) '!Y25:Z25)</f>
        <v>0</v>
      </c>
      <c r="W25" s="281"/>
      <c r="X25" s="282"/>
      <c r="Y25" s="280">
        <f t="shared" si="2"/>
        <v>0</v>
      </c>
      <c r="Z25" s="281"/>
      <c r="AA25" s="283"/>
      <c r="AB25" s="284">
        <f t="shared" si="0"/>
        <v>0</v>
      </c>
      <c r="AC25" s="281"/>
      <c r="AD25" s="282"/>
    </row>
    <row r="26" spans="2:36" ht="18" customHeight="1">
      <c r="B26" s="261">
        <v>17</v>
      </c>
      <c r="C26" s="263"/>
      <c r="D26" s="285">
        <f>SUM('月計表 (北海道) '!D26:F26)</f>
        <v>0</v>
      </c>
      <c r="E26" s="292"/>
      <c r="F26" s="292"/>
      <c r="G26" s="293"/>
      <c r="H26" s="285">
        <f>SUM('月計表 (北海道) '!J26:L26)</f>
        <v>0</v>
      </c>
      <c r="I26" s="286"/>
      <c r="J26" s="286"/>
      <c r="K26" s="287"/>
      <c r="L26" s="285">
        <f>SUM('月計表 (北海道) '!P26:R26)</f>
        <v>0</v>
      </c>
      <c r="M26" s="286"/>
      <c r="N26" s="286"/>
      <c r="O26" s="286"/>
      <c r="P26" s="288">
        <f t="shared" si="1"/>
        <v>0</v>
      </c>
      <c r="Q26" s="286"/>
      <c r="R26" s="289"/>
      <c r="S26" s="290">
        <f>SUM('月計表 (北海道) '!G26+'月計表 (北海道) '!M26+'月計表 (北海道) '!S26)</f>
        <v>0</v>
      </c>
      <c r="T26" s="291"/>
      <c r="U26" s="291"/>
      <c r="V26" s="280">
        <f>SUM('月計表 (北海道) '!Y26:Z26)</f>
        <v>0</v>
      </c>
      <c r="W26" s="281"/>
      <c r="X26" s="282"/>
      <c r="Y26" s="280">
        <f t="shared" si="2"/>
        <v>0</v>
      </c>
      <c r="Z26" s="281"/>
      <c r="AA26" s="283"/>
      <c r="AB26" s="284">
        <f t="shared" si="0"/>
        <v>0</v>
      </c>
      <c r="AC26" s="281"/>
      <c r="AD26" s="282"/>
    </row>
    <row r="27" spans="2:36" ht="18" customHeight="1">
      <c r="B27" s="261">
        <v>18</v>
      </c>
      <c r="C27" s="263"/>
      <c r="D27" s="285">
        <f>SUM('月計表 (北海道) '!D27:F27)</f>
        <v>0</v>
      </c>
      <c r="E27" s="292"/>
      <c r="F27" s="292"/>
      <c r="G27" s="293"/>
      <c r="H27" s="285">
        <f>SUM('月計表 (北海道) '!J27:L27)</f>
        <v>0</v>
      </c>
      <c r="I27" s="286"/>
      <c r="J27" s="286"/>
      <c r="K27" s="287"/>
      <c r="L27" s="285">
        <f>SUM('月計表 (北海道) '!P27:R27)</f>
        <v>0</v>
      </c>
      <c r="M27" s="286"/>
      <c r="N27" s="286"/>
      <c r="O27" s="286"/>
      <c r="P27" s="288">
        <f t="shared" si="1"/>
        <v>0</v>
      </c>
      <c r="Q27" s="286"/>
      <c r="R27" s="289"/>
      <c r="S27" s="290">
        <f>SUM('月計表 (北海道) '!G27+'月計表 (北海道) '!M27+'月計表 (北海道) '!S27)</f>
        <v>0</v>
      </c>
      <c r="T27" s="291"/>
      <c r="U27" s="291"/>
      <c r="V27" s="280">
        <f>SUM('月計表 (北海道) '!Y27:Z27)</f>
        <v>0</v>
      </c>
      <c r="W27" s="281"/>
      <c r="X27" s="282"/>
      <c r="Y27" s="280">
        <f t="shared" si="2"/>
        <v>0</v>
      </c>
      <c r="Z27" s="281"/>
      <c r="AA27" s="283"/>
      <c r="AB27" s="284">
        <f t="shared" si="0"/>
        <v>0</v>
      </c>
      <c r="AC27" s="281"/>
      <c r="AD27" s="282"/>
    </row>
    <row r="28" spans="2:36" ht="18" customHeight="1">
      <c r="B28" s="261">
        <v>19</v>
      </c>
      <c r="C28" s="263"/>
      <c r="D28" s="285">
        <f>SUM('月計表 (北海道) '!D28:F28)</f>
        <v>0</v>
      </c>
      <c r="E28" s="292"/>
      <c r="F28" s="292"/>
      <c r="G28" s="293"/>
      <c r="H28" s="285">
        <f>SUM('月計表 (北海道) '!J28:L28)</f>
        <v>0</v>
      </c>
      <c r="I28" s="286"/>
      <c r="J28" s="286"/>
      <c r="K28" s="287"/>
      <c r="L28" s="285">
        <f>SUM('月計表 (北海道) '!P28:R28)</f>
        <v>0</v>
      </c>
      <c r="M28" s="286"/>
      <c r="N28" s="286"/>
      <c r="O28" s="286"/>
      <c r="P28" s="288">
        <f t="shared" si="1"/>
        <v>0</v>
      </c>
      <c r="Q28" s="286"/>
      <c r="R28" s="289"/>
      <c r="S28" s="290">
        <f>SUM('月計表 (北海道) '!G28+'月計表 (北海道) '!M28+'月計表 (北海道) '!S28)</f>
        <v>0</v>
      </c>
      <c r="T28" s="291"/>
      <c r="U28" s="291"/>
      <c r="V28" s="280">
        <f>SUM('月計表 (北海道) '!Y28:Z28)</f>
        <v>0</v>
      </c>
      <c r="W28" s="281"/>
      <c r="X28" s="282"/>
      <c r="Y28" s="280">
        <f t="shared" si="2"/>
        <v>0</v>
      </c>
      <c r="Z28" s="281"/>
      <c r="AA28" s="283"/>
      <c r="AB28" s="284">
        <f t="shared" si="0"/>
        <v>0</v>
      </c>
      <c r="AC28" s="281"/>
      <c r="AD28" s="282"/>
    </row>
    <row r="29" spans="2:36" ht="18" customHeight="1">
      <c r="B29" s="261">
        <v>20</v>
      </c>
      <c r="C29" s="263"/>
      <c r="D29" s="285">
        <f>SUM('月計表 (北海道) '!D29:F29)</f>
        <v>0</v>
      </c>
      <c r="E29" s="292"/>
      <c r="F29" s="292"/>
      <c r="G29" s="293"/>
      <c r="H29" s="285">
        <f>SUM('月計表 (北海道) '!J29:L29)</f>
        <v>0</v>
      </c>
      <c r="I29" s="286"/>
      <c r="J29" s="286"/>
      <c r="K29" s="287"/>
      <c r="L29" s="285">
        <f>SUM('月計表 (北海道) '!P29:R29)</f>
        <v>0</v>
      </c>
      <c r="M29" s="286"/>
      <c r="N29" s="286"/>
      <c r="O29" s="286"/>
      <c r="P29" s="288">
        <f t="shared" si="1"/>
        <v>0</v>
      </c>
      <c r="Q29" s="286"/>
      <c r="R29" s="289"/>
      <c r="S29" s="290">
        <f>SUM('月計表 (北海道) '!G29+'月計表 (北海道) '!M29+'月計表 (北海道) '!S29)</f>
        <v>0</v>
      </c>
      <c r="T29" s="291"/>
      <c r="U29" s="291"/>
      <c r="V29" s="280">
        <f>SUM('月計表 (北海道) '!Y29:Z29)</f>
        <v>0</v>
      </c>
      <c r="W29" s="281"/>
      <c r="X29" s="282"/>
      <c r="Y29" s="280">
        <f t="shared" si="2"/>
        <v>0</v>
      </c>
      <c r="Z29" s="281"/>
      <c r="AA29" s="283"/>
      <c r="AB29" s="284">
        <f t="shared" si="0"/>
        <v>0</v>
      </c>
      <c r="AC29" s="281"/>
      <c r="AD29" s="282"/>
    </row>
    <row r="30" spans="2:36" ht="18" customHeight="1">
      <c r="B30" s="261">
        <v>21</v>
      </c>
      <c r="C30" s="263"/>
      <c r="D30" s="285">
        <f>SUM('月計表 (北海道) '!D30:F30)</f>
        <v>0</v>
      </c>
      <c r="E30" s="292"/>
      <c r="F30" s="292"/>
      <c r="G30" s="293"/>
      <c r="H30" s="285">
        <f>SUM('月計表 (北海道) '!J30:L30)</f>
        <v>0</v>
      </c>
      <c r="I30" s="286"/>
      <c r="J30" s="286"/>
      <c r="K30" s="287"/>
      <c r="L30" s="285">
        <f>SUM('月計表 (北海道) '!P30:R30)</f>
        <v>0</v>
      </c>
      <c r="M30" s="286"/>
      <c r="N30" s="286"/>
      <c r="O30" s="286"/>
      <c r="P30" s="288">
        <f t="shared" si="1"/>
        <v>0</v>
      </c>
      <c r="Q30" s="286"/>
      <c r="R30" s="289"/>
      <c r="S30" s="290">
        <f>SUM('月計表 (北海道) '!G30+'月計表 (北海道) '!M30+'月計表 (北海道) '!S30)</f>
        <v>0</v>
      </c>
      <c r="T30" s="291"/>
      <c r="U30" s="291"/>
      <c r="V30" s="280">
        <f>SUM('月計表 (北海道) '!Y30:Z30)</f>
        <v>0</v>
      </c>
      <c r="W30" s="281"/>
      <c r="X30" s="282"/>
      <c r="Y30" s="280">
        <f t="shared" si="2"/>
        <v>0</v>
      </c>
      <c r="Z30" s="281"/>
      <c r="AA30" s="283"/>
      <c r="AB30" s="284">
        <f t="shared" si="0"/>
        <v>0</v>
      </c>
      <c r="AC30" s="281"/>
      <c r="AD30" s="282"/>
    </row>
    <row r="31" spans="2:36" ht="18" customHeight="1">
      <c r="B31" s="261">
        <v>22</v>
      </c>
      <c r="C31" s="263"/>
      <c r="D31" s="285">
        <f>SUM('月計表 (北海道) '!D31:F31)</f>
        <v>0</v>
      </c>
      <c r="E31" s="292"/>
      <c r="F31" s="292"/>
      <c r="G31" s="293"/>
      <c r="H31" s="285">
        <f>SUM('月計表 (北海道) '!J31:L31)</f>
        <v>0</v>
      </c>
      <c r="I31" s="286"/>
      <c r="J31" s="286"/>
      <c r="K31" s="287"/>
      <c r="L31" s="285">
        <f>SUM('月計表 (北海道) '!P31:R31)</f>
        <v>0</v>
      </c>
      <c r="M31" s="286"/>
      <c r="N31" s="286"/>
      <c r="O31" s="286"/>
      <c r="P31" s="288">
        <f t="shared" si="1"/>
        <v>0</v>
      </c>
      <c r="Q31" s="286"/>
      <c r="R31" s="289"/>
      <c r="S31" s="290">
        <f>SUM('月計表 (北海道) '!G31+'月計表 (北海道) '!M31+'月計表 (北海道) '!S31)</f>
        <v>0</v>
      </c>
      <c r="T31" s="291"/>
      <c r="U31" s="291"/>
      <c r="V31" s="280">
        <f>SUM('月計表 (北海道) '!Y31:Z31)</f>
        <v>0</v>
      </c>
      <c r="W31" s="281"/>
      <c r="X31" s="282"/>
      <c r="Y31" s="280">
        <f>SUM(S31:X31)</f>
        <v>0</v>
      </c>
      <c r="Z31" s="281"/>
      <c r="AA31" s="283"/>
      <c r="AB31" s="284">
        <f t="shared" si="0"/>
        <v>0</v>
      </c>
      <c r="AC31" s="281"/>
      <c r="AD31" s="282"/>
    </row>
    <row r="32" spans="2:36" ht="18" customHeight="1">
      <c r="B32" s="261">
        <v>23</v>
      </c>
      <c r="C32" s="263"/>
      <c r="D32" s="285">
        <f>SUM('月計表 (北海道) '!D32:F32)</f>
        <v>0</v>
      </c>
      <c r="E32" s="292"/>
      <c r="F32" s="292"/>
      <c r="G32" s="293"/>
      <c r="H32" s="285">
        <f>SUM('月計表 (北海道) '!J32:L32)</f>
        <v>0</v>
      </c>
      <c r="I32" s="286"/>
      <c r="J32" s="286"/>
      <c r="K32" s="287"/>
      <c r="L32" s="285">
        <f>SUM('月計表 (北海道) '!P32:R32)</f>
        <v>0</v>
      </c>
      <c r="M32" s="286"/>
      <c r="N32" s="286"/>
      <c r="O32" s="286"/>
      <c r="P32" s="288">
        <f t="shared" si="1"/>
        <v>0</v>
      </c>
      <c r="Q32" s="286"/>
      <c r="R32" s="289"/>
      <c r="S32" s="290">
        <f>SUM('月計表 (北海道) '!G32+'月計表 (北海道) '!M32+'月計表 (北海道) '!S32)</f>
        <v>0</v>
      </c>
      <c r="T32" s="291"/>
      <c r="U32" s="291"/>
      <c r="V32" s="280">
        <f>SUM('月計表 (北海道) '!Y32:Z32)</f>
        <v>0</v>
      </c>
      <c r="W32" s="281"/>
      <c r="X32" s="282"/>
      <c r="Y32" s="280">
        <f t="shared" si="2"/>
        <v>0</v>
      </c>
      <c r="Z32" s="281"/>
      <c r="AA32" s="283"/>
      <c r="AB32" s="284">
        <f t="shared" si="0"/>
        <v>0</v>
      </c>
      <c r="AC32" s="281"/>
      <c r="AD32" s="282"/>
    </row>
    <row r="33" spans="2:34" ht="18" customHeight="1">
      <c r="B33" s="261">
        <v>24</v>
      </c>
      <c r="C33" s="263"/>
      <c r="D33" s="285">
        <f>SUM('月計表 (北海道) '!D33:F33)</f>
        <v>0</v>
      </c>
      <c r="E33" s="292"/>
      <c r="F33" s="292"/>
      <c r="G33" s="293"/>
      <c r="H33" s="285">
        <f>SUM('月計表 (北海道) '!J33:L33)</f>
        <v>0</v>
      </c>
      <c r="I33" s="286"/>
      <c r="J33" s="286"/>
      <c r="K33" s="287"/>
      <c r="L33" s="285">
        <f>SUM('月計表 (北海道) '!P33:R33)</f>
        <v>0</v>
      </c>
      <c r="M33" s="286"/>
      <c r="N33" s="286"/>
      <c r="O33" s="286"/>
      <c r="P33" s="288">
        <f t="shared" si="1"/>
        <v>0</v>
      </c>
      <c r="Q33" s="286"/>
      <c r="R33" s="289"/>
      <c r="S33" s="290">
        <f>SUM('月計表 (北海道) '!G33+'月計表 (北海道) '!M33+'月計表 (北海道) '!S33)</f>
        <v>0</v>
      </c>
      <c r="T33" s="291"/>
      <c r="U33" s="291"/>
      <c r="V33" s="280">
        <f>SUM('月計表 (北海道) '!Y33:Z33)</f>
        <v>0</v>
      </c>
      <c r="W33" s="281"/>
      <c r="X33" s="282"/>
      <c r="Y33" s="280">
        <f t="shared" si="2"/>
        <v>0</v>
      </c>
      <c r="Z33" s="281"/>
      <c r="AA33" s="283"/>
      <c r="AB33" s="284">
        <f t="shared" si="0"/>
        <v>0</v>
      </c>
      <c r="AC33" s="281"/>
      <c r="AD33" s="282"/>
    </row>
    <row r="34" spans="2:34" ht="18" customHeight="1">
      <c r="B34" s="261">
        <v>25</v>
      </c>
      <c r="C34" s="263"/>
      <c r="D34" s="285">
        <f>SUM('月計表 (北海道) '!D34:F34)</f>
        <v>0</v>
      </c>
      <c r="E34" s="292"/>
      <c r="F34" s="292"/>
      <c r="G34" s="293"/>
      <c r="H34" s="285">
        <f>SUM('月計表 (北海道) '!J34:L34)</f>
        <v>0</v>
      </c>
      <c r="I34" s="286"/>
      <c r="J34" s="286"/>
      <c r="K34" s="287"/>
      <c r="L34" s="285">
        <f>SUM('月計表 (北海道) '!P34:R34)</f>
        <v>0</v>
      </c>
      <c r="M34" s="286"/>
      <c r="N34" s="286"/>
      <c r="O34" s="286"/>
      <c r="P34" s="288">
        <f t="shared" si="1"/>
        <v>0</v>
      </c>
      <c r="Q34" s="286"/>
      <c r="R34" s="289"/>
      <c r="S34" s="290">
        <f>SUM('月計表 (北海道) '!G34+'月計表 (北海道) '!M34+'月計表 (北海道) '!S34)</f>
        <v>0</v>
      </c>
      <c r="T34" s="291"/>
      <c r="U34" s="291"/>
      <c r="V34" s="280">
        <f>SUM('月計表 (北海道) '!Y34:Z34)</f>
        <v>0</v>
      </c>
      <c r="W34" s="281"/>
      <c r="X34" s="282"/>
      <c r="Y34" s="280">
        <f t="shared" si="2"/>
        <v>0</v>
      </c>
      <c r="Z34" s="281"/>
      <c r="AA34" s="283"/>
      <c r="AB34" s="284">
        <f t="shared" si="0"/>
        <v>0</v>
      </c>
      <c r="AC34" s="281"/>
      <c r="AD34" s="282"/>
    </row>
    <row r="35" spans="2:34" ht="18" customHeight="1">
      <c r="B35" s="261">
        <v>26</v>
      </c>
      <c r="C35" s="263"/>
      <c r="D35" s="285">
        <f>SUM('月計表 (北海道) '!D35:F35)</f>
        <v>0</v>
      </c>
      <c r="E35" s="292"/>
      <c r="F35" s="292"/>
      <c r="G35" s="293"/>
      <c r="H35" s="285">
        <f>SUM('月計表 (北海道) '!J35:L35)</f>
        <v>0</v>
      </c>
      <c r="I35" s="286"/>
      <c r="J35" s="286"/>
      <c r="K35" s="287"/>
      <c r="L35" s="285">
        <f>SUM('月計表 (北海道) '!P35:R35)</f>
        <v>0</v>
      </c>
      <c r="M35" s="286"/>
      <c r="N35" s="286"/>
      <c r="O35" s="286"/>
      <c r="P35" s="288">
        <f t="shared" si="1"/>
        <v>0</v>
      </c>
      <c r="Q35" s="286"/>
      <c r="R35" s="289"/>
      <c r="S35" s="290">
        <f>SUM('月計表 (北海道) '!G35+'月計表 (北海道) '!M35+'月計表 (北海道) '!S35)</f>
        <v>0</v>
      </c>
      <c r="T35" s="291"/>
      <c r="U35" s="291"/>
      <c r="V35" s="280">
        <f>SUM('月計表 (北海道) '!Y35:Z35)</f>
        <v>0</v>
      </c>
      <c r="W35" s="281"/>
      <c r="X35" s="282"/>
      <c r="Y35" s="280">
        <f t="shared" si="2"/>
        <v>0</v>
      </c>
      <c r="Z35" s="281"/>
      <c r="AA35" s="283"/>
      <c r="AB35" s="284">
        <f t="shared" si="0"/>
        <v>0</v>
      </c>
      <c r="AC35" s="281"/>
      <c r="AD35" s="282"/>
    </row>
    <row r="36" spans="2:34" ht="18" customHeight="1">
      <c r="B36" s="261">
        <v>27</v>
      </c>
      <c r="C36" s="263"/>
      <c r="D36" s="285">
        <f>SUM('月計表 (北海道) '!D36:F36)</f>
        <v>0</v>
      </c>
      <c r="E36" s="292"/>
      <c r="F36" s="292"/>
      <c r="G36" s="293"/>
      <c r="H36" s="285">
        <f>SUM('月計表 (北海道) '!J36:L36)</f>
        <v>0</v>
      </c>
      <c r="I36" s="286"/>
      <c r="J36" s="286"/>
      <c r="K36" s="287"/>
      <c r="L36" s="285">
        <f>SUM('月計表 (北海道) '!P36:R36)</f>
        <v>0</v>
      </c>
      <c r="M36" s="286"/>
      <c r="N36" s="286"/>
      <c r="O36" s="286"/>
      <c r="P36" s="288">
        <f t="shared" si="1"/>
        <v>0</v>
      </c>
      <c r="Q36" s="286"/>
      <c r="R36" s="289"/>
      <c r="S36" s="290">
        <f>SUM('月計表 (北海道) '!G36+'月計表 (北海道) '!M36+'月計表 (北海道) '!S36)</f>
        <v>0</v>
      </c>
      <c r="T36" s="291"/>
      <c r="U36" s="291"/>
      <c r="V36" s="280">
        <f>SUM('月計表 (北海道) '!Y36:Z36)</f>
        <v>0</v>
      </c>
      <c r="W36" s="281"/>
      <c r="X36" s="282"/>
      <c r="Y36" s="280">
        <f t="shared" si="2"/>
        <v>0</v>
      </c>
      <c r="Z36" s="281"/>
      <c r="AA36" s="283"/>
      <c r="AB36" s="284">
        <f t="shared" si="0"/>
        <v>0</v>
      </c>
      <c r="AC36" s="281"/>
      <c r="AD36" s="282"/>
    </row>
    <row r="37" spans="2:34" ht="18" customHeight="1">
      <c r="B37" s="261">
        <v>28</v>
      </c>
      <c r="C37" s="263"/>
      <c r="D37" s="285">
        <f>SUM('月計表 (北海道) '!D37:F37)</f>
        <v>0</v>
      </c>
      <c r="E37" s="292"/>
      <c r="F37" s="292"/>
      <c r="G37" s="293"/>
      <c r="H37" s="285">
        <f>SUM('月計表 (北海道) '!J37:L37)</f>
        <v>0</v>
      </c>
      <c r="I37" s="286"/>
      <c r="J37" s="286"/>
      <c r="K37" s="287"/>
      <c r="L37" s="285">
        <f>SUM('月計表 (北海道) '!P37:R37)</f>
        <v>0</v>
      </c>
      <c r="M37" s="286"/>
      <c r="N37" s="286"/>
      <c r="O37" s="286"/>
      <c r="P37" s="288">
        <f t="shared" si="1"/>
        <v>0</v>
      </c>
      <c r="Q37" s="286"/>
      <c r="R37" s="289"/>
      <c r="S37" s="290">
        <f>SUM('月計表 (北海道) '!G37+'月計表 (北海道) '!M37+'月計表 (北海道) '!S37)</f>
        <v>0</v>
      </c>
      <c r="T37" s="291"/>
      <c r="U37" s="291"/>
      <c r="V37" s="280">
        <f>SUM('月計表 (北海道) '!Y37:Z37)</f>
        <v>0</v>
      </c>
      <c r="W37" s="281"/>
      <c r="X37" s="282"/>
      <c r="Y37" s="280">
        <f t="shared" si="2"/>
        <v>0</v>
      </c>
      <c r="Z37" s="281"/>
      <c r="AA37" s="283"/>
      <c r="AB37" s="284">
        <f t="shared" si="0"/>
        <v>0</v>
      </c>
      <c r="AC37" s="281"/>
      <c r="AD37" s="282"/>
    </row>
    <row r="38" spans="2:34" ht="18" customHeight="1">
      <c r="B38" s="261">
        <v>29</v>
      </c>
      <c r="C38" s="263"/>
      <c r="D38" s="285">
        <f>SUM('月計表 (北海道) '!D38:F38)</f>
        <v>0</v>
      </c>
      <c r="E38" s="292"/>
      <c r="F38" s="292"/>
      <c r="G38" s="293"/>
      <c r="H38" s="285">
        <f>SUM('月計表 (北海道) '!J38:L38)</f>
        <v>0</v>
      </c>
      <c r="I38" s="286"/>
      <c r="J38" s="286"/>
      <c r="K38" s="287"/>
      <c r="L38" s="285">
        <f>SUM('月計表 (北海道) '!P38:R38)</f>
        <v>0</v>
      </c>
      <c r="M38" s="286"/>
      <c r="N38" s="286"/>
      <c r="O38" s="286"/>
      <c r="P38" s="288">
        <f t="shared" si="1"/>
        <v>0</v>
      </c>
      <c r="Q38" s="286"/>
      <c r="R38" s="289"/>
      <c r="S38" s="290">
        <f>SUM('月計表 (北海道) '!G38+'月計表 (北海道) '!M38+'月計表 (北海道) '!S38)</f>
        <v>0</v>
      </c>
      <c r="T38" s="291"/>
      <c r="U38" s="291"/>
      <c r="V38" s="280">
        <f>SUM('月計表 (北海道) '!Y38:Z38)</f>
        <v>0</v>
      </c>
      <c r="W38" s="281"/>
      <c r="X38" s="282"/>
      <c r="Y38" s="280">
        <f t="shared" si="2"/>
        <v>0</v>
      </c>
      <c r="Z38" s="281"/>
      <c r="AA38" s="283"/>
      <c r="AB38" s="284">
        <f t="shared" si="0"/>
        <v>0</v>
      </c>
      <c r="AC38" s="281"/>
      <c r="AD38" s="282"/>
    </row>
    <row r="39" spans="2:34" ht="18" customHeight="1">
      <c r="B39" s="261">
        <v>30</v>
      </c>
      <c r="C39" s="263"/>
      <c r="D39" s="285">
        <f>SUM('月計表 (北海道) '!D39:F39)</f>
        <v>0</v>
      </c>
      <c r="E39" s="292"/>
      <c r="F39" s="292"/>
      <c r="G39" s="293"/>
      <c r="H39" s="285">
        <f>SUM('月計表 (北海道) '!J39:L39)</f>
        <v>0</v>
      </c>
      <c r="I39" s="286"/>
      <c r="J39" s="286"/>
      <c r="K39" s="287"/>
      <c r="L39" s="285">
        <f>SUM('月計表 (北海道) '!P39:R39)</f>
        <v>0</v>
      </c>
      <c r="M39" s="286"/>
      <c r="N39" s="286"/>
      <c r="O39" s="286"/>
      <c r="P39" s="288">
        <f t="shared" si="1"/>
        <v>0</v>
      </c>
      <c r="Q39" s="286"/>
      <c r="R39" s="289"/>
      <c r="S39" s="290">
        <f>SUM('月計表 (北海道) '!G39+'月計表 (北海道) '!M39+'月計表 (北海道) '!S39)</f>
        <v>0</v>
      </c>
      <c r="T39" s="291"/>
      <c r="U39" s="291"/>
      <c r="V39" s="280">
        <f>SUM('月計表 (北海道) '!Y39:Z39)</f>
        <v>0</v>
      </c>
      <c r="W39" s="281"/>
      <c r="X39" s="282"/>
      <c r="Y39" s="280">
        <f t="shared" si="2"/>
        <v>0</v>
      </c>
      <c r="Z39" s="281"/>
      <c r="AA39" s="283"/>
      <c r="AB39" s="284">
        <f t="shared" si="0"/>
        <v>0</v>
      </c>
      <c r="AC39" s="281"/>
      <c r="AD39" s="282"/>
    </row>
    <row r="40" spans="2:34" ht="18" customHeight="1" thickBot="1">
      <c r="B40" s="266">
        <v>31</v>
      </c>
      <c r="C40" s="267"/>
      <c r="D40" s="305">
        <f>SUM('月計表 (北海道) '!D40:F40)</f>
        <v>0</v>
      </c>
      <c r="E40" s="306"/>
      <c r="F40" s="306"/>
      <c r="G40" s="307"/>
      <c r="H40" s="285">
        <f>SUM('月計表 (北海道) '!J40:L40)</f>
        <v>0</v>
      </c>
      <c r="I40" s="286"/>
      <c r="J40" s="286"/>
      <c r="K40" s="287"/>
      <c r="L40" s="285">
        <f>SUM('月計表 (北海道) '!P40:R40)</f>
        <v>0</v>
      </c>
      <c r="M40" s="286"/>
      <c r="N40" s="286"/>
      <c r="O40" s="286"/>
      <c r="P40" s="308">
        <f t="shared" si="1"/>
        <v>0</v>
      </c>
      <c r="Q40" s="309"/>
      <c r="R40" s="310"/>
      <c r="S40" s="290">
        <f>SUM('月計表 (北海道) '!G40+'月計表 (北海道) '!M40+'月計表 (北海道) '!S40)</f>
        <v>0</v>
      </c>
      <c r="T40" s="291"/>
      <c r="U40" s="291"/>
      <c r="V40" s="280">
        <f>SUM('月計表 (北海道) '!Y40:Z40)</f>
        <v>0</v>
      </c>
      <c r="W40" s="281"/>
      <c r="X40" s="282"/>
      <c r="Y40" s="280">
        <f t="shared" si="2"/>
        <v>0</v>
      </c>
      <c r="Z40" s="281"/>
      <c r="AA40" s="283"/>
      <c r="AB40" s="284">
        <f t="shared" si="0"/>
        <v>0</v>
      </c>
      <c r="AC40" s="281"/>
      <c r="AD40" s="282"/>
    </row>
    <row r="41" spans="2:34" ht="18" customHeight="1" thickTop="1" thickBot="1">
      <c r="B41" s="318" t="s">
        <v>588</v>
      </c>
      <c r="C41" s="319"/>
      <c r="D41" s="320">
        <f>SUM(D10:G40)</f>
        <v>0</v>
      </c>
      <c r="E41" s="321"/>
      <c r="F41" s="321"/>
      <c r="G41" s="322"/>
      <c r="H41" s="320">
        <f>SUM(H10:K40)</f>
        <v>0</v>
      </c>
      <c r="I41" s="321"/>
      <c r="J41" s="321"/>
      <c r="K41" s="322"/>
      <c r="L41" s="320">
        <f>SUM(L10:O40)</f>
        <v>0</v>
      </c>
      <c r="M41" s="321"/>
      <c r="N41" s="321"/>
      <c r="O41" s="322"/>
      <c r="P41" s="294">
        <f>SUM(D41:O41)</f>
        <v>0</v>
      </c>
      <c r="Q41" s="295"/>
      <c r="R41" s="296"/>
      <c r="S41" s="297">
        <f>SUM(S10:U40)</f>
        <v>0</v>
      </c>
      <c r="T41" s="298"/>
      <c r="U41" s="298"/>
      <c r="V41" s="299">
        <f>SUM(V10:X40)</f>
        <v>0</v>
      </c>
      <c r="W41" s="298"/>
      <c r="X41" s="300"/>
      <c r="Y41" s="299">
        <f>SUM(S41:X41)</f>
        <v>0</v>
      </c>
      <c r="Z41" s="298"/>
      <c r="AA41" s="301"/>
      <c r="AB41" s="302">
        <f>SUM(P41+Y41)</f>
        <v>0</v>
      </c>
      <c r="AC41" s="303"/>
      <c r="AD41" s="304"/>
    </row>
    <row r="42" spans="2:34" ht="18" customHeight="1" thickTop="1" thickBot="1">
      <c r="B42" s="318" t="s">
        <v>589</v>
      </c>
      <c r="C42" s="319"/>
      <c r="D42" s="320">
        <v>200</v>
      </c>
      <c r="E42" s="321"/>
      <c r="F42" s="321"/>
      <c r="G42" s="322"/>
      <c r="H42" s="320">
        <v>500</v>
      </c>
      <c r="I42" s="321"/>
      <c r="J42" s="321"/>
      <c r="K42" s="322"/>
      <c r="L42" s="320">
        <v>1000</v>
      </c>
      <c r="M42" s="321"/>
      <c r="N42" s="321"/>
      <c r="O42" s="322"/>
      <c r="P42" s="323"/>
      <c r="Q42" s="324"/>
      <c r="R42" s="325"/>
      <c r="S42" s="326"/>
      <c r="T42" s="312"/>
      <c r="U42" s="312"/>
      <c r="V42" s="311"/>
      <c r="W42" s="312"/>
      <c r="X42" s="313"/>
      <c r="Y42" s="311"/>
      <c r="Z42" s="312"/>
      <c r="AA42" s="314"/>
      <c r="AB42" s="315"/>
      <c r="AC42" s="316"/>
      <c r="AD42" s="317"/>
    </row>
    <row r="43" spans="2:34" ht="15" customHeight="1" thickTop="1">
      <c r="B43" s="318" t="s">
        <v>590</v>
      </c>
      <c r="C43" s="319"/>
      <c r="D43" s="320">
        <f>SUM(D41*D42)</f>
        <v>0</v>
      </c>
      <c r="E43" s="321"/>
      <c r="F43" s="321"/>
      <c r="G43" s="322"/>
      <c r="H43" s="320">
        <f>SUM(H41*H42)</f>
        <v>0</v>
      </c>
      <c r="I43" s="321"/>
      <c r="J43" s="321"/>
      <c r="K43" s="322"/>
      <c r="L43" s="320">
        <f>SUM(L41*L42)</f>
        <v>0</v>
      </c>
      <c r="M43" s="321"/>
      <c r="N43" s="321"/>
      <c r="O43" s="322"/>
      <c r="P43" s="294">
        <f>SUM(D43:O43)</f>
        <v>0</v>
      </c>
      <c r="Q43" s="295"/>
      <c r="R43" s="296"/>
      <c r="S43" s="297">
        <f>S41</f>
        <v>0</v>
      </c>
      <c r="T43" s="298"/>
      <c r="U43" s="298"/>
      <c r="V43" s="299">
        <f>V41</f>
        <v>0</v>
      </c>
      <c r="W43" s="298"/>
      <c r="X43" s="300"/>
      <c r="Y43" s="299">
        <f>Y41</f>
        <v>0</v>
      </c>
      <c r="Z43" s="298"/>
      <c r="AA43" s="301"/>
      <c r="AB43" s="302">
        <f>SUM(AB41)</f>
        <v>0</v>
      </c>
      <c r="AC43" s="303"/>
      <c r="AD43" s="304"/>
      <c r="AH43" s="53"/>
    </row>
    <row r="44" spans="2:34" ht="15" customHeight="1"/>
    <row r="45" spans="2:34" ht="15" customHeight="1"/>
    <row r="46" spans="2:34" ht="15" customHeight="1"/>
    <row r="47" spans="2:34" ht="15" customHeight="1"/>
    <row r="48" spans="2:34" ht="15" customHeight="1"/>
    <row r="49" ht="15" customHeight="1"/>
    <row r="50" ht="15" customHeight="1"/>
    <row r="51" ht="15" customHeight="1"/>
  </sheetData>
  <sheetProtection selectLockedCells="1"/>
  <mergeCells count="323">
    <mergeCell ref="Y43:AA43"/>
    <mergeCell ref="AB43:AD43"/>
    <mergeCell ref="Q4:W4"/>
    <mergeCell ref="V42:X42"/>
    <mergeCell ref="Y42:AA42"/>
    <mergeCell ref="AB42:AD42"/>
    <mergeCell ref="B43:C43"/>
    <mergeCell ref="D43:G43"/>
    <mergeCell ref="H43:K43"/>
    <mergeCell ref="L43:O43"/>
    <mergeCell ref="P43:R43"/>
    <mergeCell ref="S43:U43"/>
    <mergeCell ref="V43:X43"/>
    <mergeCell ref="B42:C42"/>
    <mergeCell ref="D42:G42"/>
    <mergeCell ref="H42:K42"/>
    <mergeCell ref="L42:O42"/>
    <mergeCell ref="P42:R42"/>
    <mergeCell ref="S42:U42"/>
    <mergeCell ref="AB40:AD40"/>
    <mergeCell ref="B41:C41"/>
    <mergeCell ref="D41:G41"/>
    <mergeCell ref="H41:K41"/>
    <mergeCell ref="L41:O41"/>
    <mergeCell ref="P41:R41"/>
    <mergeCell ref="S41:U41"/>
    <mergeCell ref="V41:X41"/>
    <mergeCell ref="Y41:AA41"/>
    <mergeCell ref="AB41:AD41"/>
    <mergeCell ref="Y39:AA39"/>
    <mergeCell ref="AB39:AD39"/>
    <mergeCell ref="B40:C40"/>
    <mergeCell ref="D40:G40"/>
    <mergeCell ref="H40:K40"/>
    <mergeCell ref="L40:O40"/>
    <mergeCell ref="P40:R40"/>
    <mergeCell ref="S40:U40"/>
    <mergeCell ref="V40:X40"/>
    <mergeCell ref="Y40:AA40"/>
    <mergeCell ref="V38:X38"/>
    <mergeCell ref="Y38:AA38"/>
    <mergeCell ref="AB38:AD38"/>
    <mergeCell ref="B39:C39"/>
    <mergeCell ref="D39:G39"/>
    <mergeCell ref="H39:K39"/>
    <mergeCell ref="L39:O39"/>
    <mergeCell ref="P39:R39"/>
    <mergeCell ref="S39:U39"/>
    <mergeCell ref="V39:X39"/>
    <mergeCell ref="B38:C38"/>
    <mergeCell ref="D38:G38"/>
    <mergeCell ref="H38:K38"/>
    <mergeCell ref="L38:O38"/>
    <mergeCell ref="P38:R38"/>
    <mergeCell ref="S38:U38"/>
    <mergeCell ref="B37:C37"/>
    <mergeCell ref="D37:G37"/>
    <mergeCell ref="H37:K37"/>
    <mergeCell ref="L37:O37"/>
    <mergeCell ref="P37:R37"/>
    <mergeCell ref="S37:U37"/>
    <mergeCell ref="V37:X37"/>
    <mergeCell ref="Y37:AA37"/>
    <mergeCell ref="AB37:AD37"/>
    <mergeCell ref="B36:C36"/>
    <mergeCell ref="D36:G36"/>
    <mergeCell ref="H36:K36"/>
    <mergeCell ref="L36:O36"/>
    <mergeCell ref="P36:R36"/>
    <mergeCell ref="S36:U36"/>
    <mergeCell ref="V36:X36"/>
    <mergeCell ref="Y36:AA36"/>
    <mergeCell ref="AB36:AD36"/>
    <mergeCell ref="V34:X34"/>
    <mergeCell ref="Y34:AA34"/>
    <mergeCell ref="AB34:AD34"/>
    <mergeCell ref="B35:C35"/>
    <mergeCell ref="D35:G35"/>
    <mergeCell ref="H35:K35"/>
    <mergeCell ref="L35:O35"/>
    <mergeCell ref="P35:R35"/>
    <mergeCell ref="S35:U35"/>
    <mergeCell ref="V35:X35"/>
    <mergeCell ref="B34:C34"/>
    <mergeCell ref="D34:G34"/>
    <mergeCell ref="H34:K34"/>
    <mergeCell ref="L34:O34"/>
    <mergeCell ref="P34:R34"/>
    <mergeCell ref="S34:U34"/>
    <mergeCell ref="Y35:AA35"/>
    <mergeCell ref="AB35:AD35"/>
    <mergeCell ref="B33:C33"/>
    <mergeCell ref="D33:G33"/>
    <mergeCell ref="H33:K33"/>
    <mergeCell ref="L33:O33"/>
    <mergeCell ref="P33:R33"/>
    <mergeCell ref="S33:U33"/>
    <mergeCell ref="V33:X33"/>
    <mergeCell ref="Y33:AA33"/>
    <mergeCell ref="AB33:AD33"/>
    <mergeCell ref="B32:C32"/>
    <mergeCell ref="D32:G32"/>
    <mergeCell ref="H32:K32"/>
    <mergeCell ref="L32:O32"/>
    <mergeCell ref="P32:R32"/>
    <mergeCell ref="S32:U32"/>
    <mergeCell ref="V32:X32"/>
    <mergeCell ref="Y32:AA32"/>
    <mergeCell ref="AB32:AD32"/>
    <mergeCell ref="V30:X30"/>
    <mergeCell ref="Y30:AA30"/>
    <mergeCell ref="AB30:AD30"/>
    <mergeCell ref="B31:C31"/>
    <mergeCell ref="D31:G31"/>
    <mergeCell ref="H31:K31"/>
    <mergeCell ref="L31:O31"/>
    <mergeCell ref="P31:R31"/>
    <mergeCell ref="S31:U31"/>
    <mergeCell ref="V31:X31"/>
    <mergeCell ref="B30:C30"/>
    <mergeCell ref="D30:G30"/>
    <mergeCell ref="H30:K30"/>
    <mergeCell ref="L30:O30"/>
    <mergeCell ref="P30:R30"/>
    <mergeCell ref="S30:U30"/>
    <mergeCell ref="Y31:AA31"/>
    <mergeCell ref="AB31:AD31"/>
    <mergeCell ref="B29:C29"/>
    <mergeCell ref="D29:G29"/>
    <mergeCell ref="H29:K29"/>
    <mergeCell ref="L29:O29"/>
    <mergeCell ref="P29:R29"/>
    <mergeCell ref="S29:U29"/>
    <mergeCell ref="V29:X29"/>
    <mergeCell ref="Y29:AA29"/>
    <mergeCell ref="AB29:AD29"/>
    <mergeCell ref="B28:C28"/>
    <mergeCell ref="D28:G28"/>
    <mergeCell ref="H28:K28"/>
    <mergeCell ref="L28:O28"/>
    <mergeCell ref="P28:R28"/>
    <mergeCell ref="S28:U28"/>
    <mergeCell ref="V28:X28"/>
    <mergeCell ref="Y28:AA28"/>
    <mergeCell ref="AB28:AD28"/>
    <mergeCell ref="V26:X26"/>
    <mergeCell ref="Y26:AA26"/>
    <mergeCell ref="AB26:AD26"/>
    <mergeCell ref="B27:C27"/>
    <mergeCell ref="D27:G27"/>
    <mergeCell ref="H27:K27"/>
    <mergeCell ref="L27:O27"/>
    <mergeCell ref="P27:R27"/>
    <mergeCell ref="S27:U27"/>
    <mergeCell ref="V27:X27"/>
    <mergeCell ref="B26:C26"/>
    <mergeCell ref="D26:G26"/>
    <mergeCell ref="H26:K26"/>
    <mergeCell ref="L26:O26"/>
    <mergeCell ref="P26:R26"/>
    <mergeCell ref="S26:U26"/>
    <mergeCell ref="Y27:AA27"/>
    <mergeCell ref="AB27:AD27"/>
    <mergeCell ref="B25:C25"/>
    <mergeCell ref="D25:G25"/>
    <mergeCell ref="H25:K25"/>
    <mergeCell ref="L25:O25"/>
    <mergeCell ref="P25:R25"/>
    <mergeCell ref="S25:U25"/>
    <mergeCell ref="V25:X25"/>
    <mergeCell ref="Y25:AA25"/>
    <mergeCell ref="AB25:AD25"/>
    <mergeCell ref="B24:C24"/>
    <mergeCell ref="D24:G24"/>
    <mergeCell ref="H24:K24"/>
    <mergeCell ref="L24:O24"/>
    <mergeCell ref="P24:R24"/>
    <mergeCell ref="S24:U24"/>
    <mergeCell ref="V24:X24"/>
    <mergeCell ref="Y24:AA24"/>
    <mergeCell ref="AB24:AD24"/>
    <mergeCell ref="V22:X22"/>
    <mergeCell ref="Y22:AA22"/>
    <mergeCell ref="AB22:AD22"/>
    <mergeCell ref="B23:C23"/>
    <mergeCell ref="D23:G23"/>
    <mergeCell ref="H23:K23"/>
    <mergeCell ref="L23:O23"/>
    <mergeCell ref="P23:R23"/>
    <mergeCell ref="S23:U23"/>
    <mergeCell ref="V23:X23"/>
    <mergeCell ref="B22:C22"/>
    <mergeCell ref="D22:G22"/>
    <mergeCell ref="H22:K22"/>
    <mergeCell ref="L22:O22"/>
    <mergeCell ref="P22:R22"/>
    <mergeCell ref="S22:U22"/>
    <mergeCell ref="Y23:AA23"/>
    <mergeCell ref="AB23:AD23"/>
    <mergeCell ref="B21:C21"/>
    <mergeCell ref="D21:G21"/>
    <mergeCell ref="H21:K21"/>
    <mergeCell ref="L21:O21"/>
    <mergeCell ref="P21:R21"/>
    <mergeCell ref="S21:U21"/>
    <mergeCell ref="V21:X21"/>
    <mergeCell ref="Y21:AA21"/>
    <mergeCell ref="AB21:AD21"/>
    <mergeCell ref="B20:C20"/>
    <mergeCell ref="D20:G20"/>
    <mergeCell ref="H20:K20"/>
    <mergeCell ref="L20:O20"/>
    <mergeCell ref="P20:R20"/>
    <mergeCell ref="S20:U20"/>
    <mergeCell ref="V20:X20"/>
    <mergeCell ref="Y20:AA20"/>
    <mergeCell ref="AB20:AD20"/>
    <mergeCell ref="V18:X18"/>
    <mergeCell ref="Y18:AA18"/>
    <mergeCell ref="AB18:AD18"/>
    <mergeCell ref="B19:C19"/>
    <mergeCell ref="D19:G19"/>
    <mergeCell ref="H19:K19"/>
    <mergeCell ref="L19:O19"/>
    <mergeCell ref="P19:R19"/>
    <mergeCell ref="S19:U19"/>
    <mergeCell ref="V19:X19"/>
    <mergeCell ref="B18:C18"/>
    <mergeCell ref="D18:G18"/>
    <mergeCell ref="H18:K18"/>
    <mergeCell ref="L18:O18"/>
    <mergeCell ref="P18:R18"/>
    <mergeCell ref="S18:U18"/>
    <mergeCell ref="Y19:AA19"/>
    <mergeCell ref="AB19:AD19"/>
    <mergeCell ref="B17:C17"/>
    <mergeCell ref="D17:G17"/>
    <mergeCell ref="H17:K17"/>
    <mergeCell ref="L17:O17"/>
    <mergeCell ref="P17:R17"/>
    <mergeCell ref="S17:U17"/>
    <mergeCell ref="V17:X17"/>
    <mergeCell ref="Y17:AA17"/>
    <mergeCell ref="AB17:AD17"/>
    <mergeCell ref="B16:C16"/>
    <mergeCell ref="D16:G16"/>
    <mergeCell ref="H16:K16"/>
    <mergeCell ref="L16:O16"/>
    <mergeCell ref="P16:R16"/>
    <mergeCell ref="S16:U16"/>
    <mergeCell ref="V16:X16"/>
    <mergeCell ref="Y16:AA16"/>
    <mergeCell ref="AB16:AD16"/>
    <mergeCell ref="V14:X14"/>
    <mergeCell ref="Y14:AA14"/>
    <mergeCell ref="AB14:AD14"/>
    <mergeCell ref="B15:C15"/>
    <mergeCell ref="D15:G15"/>
    <mergeCell ref="H15:K15"/>
    <mergeCell ref="L15:O15"/>
    <mergeCell ref="P15:R15"/>
    <mergeCell ref="S15:U15"/>
    <mergeCell ref="V15:X15"/>
    <mergeCell ref="B14:C14"/>
    <mergeCell ref="D14:G14"/>
    <mergeCell ref="H14:K14"/>
    <mergeCell ref="L14:O14"/>
    <mergeCell ref="P14:R14"/>
    <mergeCell ref="S14:U14"/>
    <mergeCell ref="Y15:AA15"/>
    <mergeCell ref="AB15:AD15"/>
    <mergeCell ref="B13:C13"/>
    <mergeCell ref="D13:G13"/>
    <mergeCell ref="H13:K13"/>
    <mergeCell ref="L13:O13"/>
    <mergeCell ref="P13:R13"/>
    <mergeCell ref="S13:U13"/>
    <mergeCell ref="V13:X13"/>
    <mergeCell ref="Y13:AA13"/>
    <mergeCell ref="AB13:AD13"/>
    <mergeCell ref="B12:C12"/>
    <mergeCell ref="D12:G12"/>
    <mergeCell ref="H12:K12"/>
    <mergeCell ref="L12:O12"/>
    <mergeCell ref="P12:R12"/>
    <mergeCell ref="S12:U12"/>
    <mergeCell ref="V12:X12"/>
    <mergeCell ref="Y12:AA12"/>
    <mergeCell ref="AB12:AD12"/>
    <mergeCell ref="V10:X10"/>
    <mergeCell ref="Y10:AA10"/>
    <mergeCell ref="AB10:AD10"/>
    <mergeCell ref="B11:C11"/>
    <mergeCell ref="D11:G11"/>
    <mergeCell ref="H11:K11"/>
    <mergeCell ref="L11:O11"/>
    <mergeCell ref="P11:R11"/>
    <mergeCell ref="S11:U11"/>
    <mergeCell ref="V11:X11"/>
    <mergeCell ref="B10:C10"/>
    <mergeCell ref="D10:G10"/>
    <mergeCell ref="H10:K10"/>
    <mergeCell ref="L10:O10"/>
    <mergeCell ref="P10:R10"/>
    <mergeCell ref="S10:U10"/>
    <mergeCell ref="Y11:AA11"/>
    <mergeCell ref="AB11:AD11"/>
    <mergeCell ref="Y8:AA9"/>
    <mergeCell ref="AB8:AD9"/>
    <mergeCell ref="D9:G9"/>
    <mergeCell ref="H9:K9"/>
    <mergeCell ref="L9:O9"/>
    <mergeCell ref="S9:U9"/>
    <mergeCell ref="V9:X9"/>
    <mergeCell ref="B2:AD2"/>
    <mergeCell ref="X4:AD4"/>
    <mergeCell ref="B5:H5"/>
    <mergeCell ref="I5:AD5"/>
    <mergeCell ref="B7:C9"/>
    <mergeCell ref="D7:AD7"/>
    <mergeCell ref="D8:O8"/>
    <mergeCell ref="P8:R9"/>
    <mergeCell ref="S8:X8"/>
  </mergeCells>
  <phoneticPr fontId="4"/>
  <printOptions horizontalCentered="1"/>
  <pageMargins left="0.78740157480314965" right="0.78740157480314965" top="0.78740157480314965" bottom="0.78740157480314965" header="0.31496062992125984" footer="0.3149606299212598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U51"/>
  <sheetViews>
    <sheetView topLeftCell="A10" workbookViewId="0"/>
  </sheetViews>
  <sheetFormatPr defaultColWidth="9" defaultRowHeight="13.5"/>
  <cols>
    <col min="1" max="1" width="1" style="50" customWidth="1"/>
    <col min="2" max="3" width="2.625" style="50" customWidth="1"/>
    <col min="4" max="4" width="3.5" style="50" customWidth="1"/>
    <col min="5" max="8" width="2.125" style="50" customWidth="1"/>
    <col min="9" max="9" width="3.375" style="50" customWidth="1"/>
    <col min="10" max="10" width="2.125" style="50" customWidth="1"/>
    <col min="11" max="11" width="4" style="50" customWidth="1"/>
    <col min="12" max="21" width="2.125" style="50" customWidth="1"/>
    <col min="22" max="30" width="3.125" style="50" customWidth="1"/>
    <col min="31" max="31" width="3.625" style="50" customWidth="1"/>
    <col min="32" max="32" width="7" style="50" customWidth="1"/>
    <col min="33" max="33" width="0.75" style="50" customWidth="1"/>
    <col min="34" max="36" width="2.625" style="50" customWidth="1"/>
    <col min="37" max="16384" width="9" style="50"/>
  </cols>
  <sheetData>
    <row r="2" spans="2:47" ht="18" customHeight="1">
      <c r="B2" s="165" t="s">
        <v>630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K2" s="53"/>
    </row>
    <row r="3" spans="2:47" ht="18" customHeight="1"/>
    <row r="4" spans="2:47" ht="18" customHeight="1">
      <c r="G4" s="50" t="s">
        <v>573</v>
      </c>
      <c r="I4" s="50" t="str">
        <f>IF(入力表!E15="","",入力表!E15)</f>
        <v/>
      </c>
      <c r="J4" s="50" t="s">
        <v>574</v>
      </c>
      <c r="K4" s="60" t="str">
        <f>IF(入力表!E16="","",入力表!E16)</f>
        <v/>
      </c>
      <c r="L4" s="52" t="s">
        <v>575</v>
      </c>
      <c r="M4" s="50" t="s">
        <v>576</v>
      </c>
      <c r="Q4" s="167" t="s">
        <v>621</v>
      </c>
      <c r="R4" s="168"/>
      <c r="S4" s="168"/>
      <c r="T4" s="168"/>
      <c r="U4" s="168"/>
      <c r="V4" s="168"/>
      <c r="W4" s="169"/>
      <c r="X4" s="176" t="str">
        <f>IF(入力表!D12="","",入力表!D12)</f>
        <v/>
      </c>
      <c r="Y4" s="177"/>
      <c r="Z4" s="177"/>
      <c r="AA4" s="177"/>
      <c r="AB4" s="177"/>
      <c r="AC4" s="177"/>
      <c r="AD4" s="177"/>
      <c r="AE4" s="177"/>
      <c r="AF4" s="178"/>
    </row>
    <row r="5" spans="2:47" ht="18" customHeight="1">
      <c r="B5" s="173" t="s">
        <v>577</v>
      </c>
      <c r="C5" s="174"/>
      <c r="D5" s="174"/>
      <c r="E5" s="174"/>
      <c r="F5" s="174"/>
      <c r="G5" s="174"/>
      <c r="H5" s="175"/>
      <c r="I5" s="176" t="str">
        <f>IF(入力表!D11="","",入力表!D11)</f>
        <v/>
      </c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8"/>
    </row>
    <row r="6" spans="2:47" ht="18" customHeight="1"/>
    <row r="7" spans="2:47" ht="18" customHeight="1">
      <c r="B7" s="179" t="s">
        <v>578</v>
      </c>
      <c r="C7" s="180"/>
      <c r="D7" s="173" t="s">
        <v>579</v>
      </c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6"/>
    </row>
    <row r="8" spans="2:47" ht="18" customHeight="1">
      <c r="B8" s="181"/>
      <c r="C8" s="182"/>
      <c r="D8" s="187" t="s">
        <v>580</v>
      </c>
      <c r="E8" s="188"/>
      <c r="F8" s="188"/>
      <c r="G8" s="189" t="s">
        <v>581</v>
      </c>
      <c r="H8" s="190"/>
      <c r="I8" s="191"/>
      <c r="J8" s="187" t="s">
        <v>580</v>
      </c>
      <c r="K8" s="188"/>
      <c r="L8" s="188"/>
      <c r="M8" s="189" t="s">
        <v>581</v>
      </c>
      <c r="N8" s="190"/>
      <c r="O8" s="191"/>
      <c r="P8" s="187" t="s">
        <v>580</v>
      </c>
      <c r="Q8" s="188"/>
      <c r="R8" s="188"/>
      <c r="S8" s="189" t="s">
        <v>581</v>
      </c>
      <c r="T8" s="190"/>
      <c r="U8" s="191"/>
      <c r="V8" s="201" t="s">
        <v>582</v>
      </c>
      <c r="W8" s="202"/>
      <c r="X8" s="203"/>
      <c r="Y8" s="159" t="s">
        <v>583</v>
      </c>
      <c r="Z8" s="328"/>
      <c r="AA8" s="328"/>
      <c r="AB8" s="328"/>
      <c r="AC8" s="328"/>
      <c r="AD8" s="329"/>
      <c r="AE8" s="207" t="s">
        <v>584</v>
      </c>
      <c r="AF8" s="208"/>
    </row>
    <row r="9" spans="2:47" ht="29.25" customHeight="1">
      <c r="B9" s="183"/>
      <c r="C9" s="184"/>
      <c r="D9" s="192" t="s">
        <v>585</v>
      </c>
      <c r="E9" s="193"/>
      <c r="F9" s="193"/>
      <c r="G9" s="194" t="s">
        <v>585</v>
      </c>
      <c r="H9" s="195"/>
      <c r="I9" s="195"/>
      <c r="J9" s="196" t="s">
        <v>606</v>
      </c>
      <c r="K9" s="197"/>
      <c r="L9" s="197"/>
      <c r="M9" s="198" t="s">
        <v>606</v>
      </c>
      <c r="N9" s="199"/>
      <c r="O9" s="199"/>
      <c r="P9" s="200" t="s">
        <v>605</v>
      </c>
      <c r="Q9" s="197"/>
      <c r="R9" s="197"/>
      <c r="S9" s="198" t="s">
        <v>604</v>
      </c>
      <c r="T9" s="199"/>
      <c r="U9" s="199"/>
      <c r="V9" s="204"/>
      <c r="W9" s="205"/>
      <c r="X9" s="206"/>
      <c r="Y9" s="330" t="s">
        <v>618</v>
      </c>
      <c r="Z9" s="331"/>
      <c r="AA9" s="161" t="s">
        <v>586</v>
      </c>
      <c r="AB9" s="162"/>
      <c r="AC9" s="332" t="s">
        <v>587</v>
      </c>
      <c r="AD9" s="333"/>
      <c r="AE9" s="209"/>
      <c r="AF9" s="210"/>
      <c r="AK9" s="53"/>
    </row>
    <row r="10" spans="2:47" ht="18" customHeight="1">
      <c r="B10" s="173">
        <v>1</v>
      </c>
      <c r="C10" s="186"/>
      <c r="D10" s="327">
        <f>SUM('月計表 (北海道) '!D10:F10)</f>
        <v>0</v>
      </c>
      <c r="E10" s="214"/>
      <c r="F10" s="214"/>
      <c r="G10" s="327">
        <f>SUM('月計表 (北海道) '!G10:I10)</f>
        <v>0</v>
      </c>
      <c r="H10" s="214"/>
      <c r="I10" s="214"/>
      <c r="J10" s="327">
        <f>SUM('月計表 (北海道) '!J10:L10)</f>
        <v>0</v>
      </c>
      <c r="K10" s="214"/>
      <c r="L10" s="214"/>
      <c r="M10" s="327">
        <f>SUM('月計表 (北海道) '!M10:O10)</f>
        <v>0</v>
      </c>
      <c r="N10" s="214"/>
      <c r="O10" s="214"/>
      <c r="P10" s="327">
        <f>SUM('月計表 (北海道) '!P10:R10)</f>
        <v>0</v>
      </c>
      <c r="Q10" s="214"/>
      <c r="R10" s="214"/>
      <c r="S10" s="327">
        <f>SUM('月計表 (北海道) '!S10:U10)</f>
        <v>0</v>
      </c>
      <c r="T10" s="214"/>
      <c r="U10" s="214"/>
      <c r="V10" s="213">
        <f>SUM(D10:U10)</f>
        <v>0</v>
      </c>
      <c r="W10" s="214"/>
      <c r="X10" s="214"/>
      <c r="Y10" s="334">
        <f>'月計表 (洞爺湖町)'!S10</f>
        <v>0</v>
      </c>
      <c r="Z10" s="335"/>
      <c r="AA10" s="336">
        <f>SUM('月計表 (北海道) '!Y10:Z10)</f>
        <v>0</v>
      </c>
      <c r="AB10" s="335"/>
      <c r="AC10" s="336">
        <f>SUM(Y10:AB10)</f>
        <v>0</v>
      </c>
      <c r="AD10" s="337"/>
      <c r="AE10" s="217">
        <f>SUM(V10+AA10)</f>
        <v>0</v>
      </c>
      <c r="AF10" s="218"/>
    </row>
    <row r="11" spans="2:47" ht="18" customHeight="1">
      <c r="B11" s="173">
        <v>2</v>
      </c>
      <c r="C11" s="186"/>
      <c r="D11" s="327">
        <f>SUM('月計表 (北海道) '!D11:F11)</f>
        <v>0</v>
      </c>
      <c r="E11" s="338"/>
      <c r="F11" s="339"/>
      <c r="G11" s="327">
        <f>SUM('月計表 (北海道) '!G11:I11)</f>
        <v>0</v>
      </c>
      <c r="H11" s="338"/>
      <c r="I11" s="339"/>
      <c r="J11" s="327">
        <f>SUM('月計表 (北海道) '!J11:L11)</f>
        <v>0</v>
      </c>
      <c r="K11" s="338"/>
      <c r="L11" s="339"/>
      <c r="M11" s="327">
        <f>SUM('月計表 (北海道) '!M11:O11)</f>
        <v>0</v>
      </c>
      <c r="N11" s="338"/>
      <c r="O11" s="339"/>
      <c r="P11" s="327">
        <f>SUM('月計表 (北海道) '!P11:R11)</f>
        <v>0</v>
      </c>
      <c r="Q11" s="338"/>
      <c r="R11" s="339"/>
      <c r="S11" s="327">
        <f>SUM('月計表 (北海道) '!S11:U11)</f>
        <v>0</v>
      </c>
      <c r="T11" s="214"/>
      <c r="U11" s="214"/>
      <c r="V11" s="213">
        <f t="shared" ref="V11:V40" si="0">SUM(D11:U11)</f>
        <v>0</v>
      </c>
      <c r="W11" s="214"/>
      <c r="X11" s="214"/>
      <c r="Y11" s="334">
        <f>'月計表 (洞爺湖町)'!S11</f>
        <v>0</v>
      </c>
      <c r="Z11" s="335"/>
      <c r="AA11" s="336">
        <f>SUM('月計表 (北海道) '!Y11:Z11)</f>
        <v>0</v>
      </c>
      <c r="AB11" s="335"/>
      <c r="AC11" s="336">
        <f t="shared" ref="AC11:AC40" si="1">SUM(Y11:AB11)</f>
        <v>0</v>
      </c>
      <c r="AD11" s="337"/>
      <c r="AE11" s="217">
        <f t="shared" ref="AE11:AE40" si="2">SUM(V11+AA11)</f>
        <v>0</v>
      </c>
      <c r="AF11" s="218"/>
      <c r="AT11" s="35"/>
      <c r="AU11" s="35"/>
    </row>
    <row r="12" spans="2:47" ht="18" customHeight="1">
      <c r="B12" s="173">
        <v>3</v>
      </c>
      <c r="C12" s="186"/>
      <c r="D12" s="327">
        <f>SUM('月計表 (北海道) '!D12:F12)</f>
        <v>0</v>
      </c>
      <c r="E12" s="338"/>
      <c r="F12" s="339"/>
      <c r="G12" s="327">
        <f>SUM('月計表 (北海道) '!G12:I12)</f>
        <v>0</v>
      </c>
      <c r="H12" s="338"/>
      <c r="I12" s="339"/>
      <c r="J12" s="327">
        <f>SUM('月計表 (北海道) '!J12:L12)</f>
        <v>0</v>
      </c>
      <c r="K12" s="338"/>
      <c r="L12" s="339"/>
      <c r="M12" s="327">
        <f>SUM('月計表 (北海道) '!M12:O12)</f>
        <v>0</v>
      </c>
      <c r="N12" s="338"/>
      <c r="O12" s="339"/>
      <c r="P12" s="327">
        <f>SUM('月計表 (北海道) '!P12:R12)</f>
        <v>0</v>
      </c>
      <c r="Q12" s="338"/>
      <c r="R12" s="339"/>
      <c r="S12" s="327">
        <f>SUM('月計表 (北海道) '!S12:U12)</f>
        <v>0</v>
      </c>
      <c r="T12" s="214"/>
      <c r="U12" s="214"/>
      <c r="V12" s="213">
        <f t="shared" si="0"/>
        <v>0</v>
      </c>
      <c r="W12" s="214"/>
      <c r="X12" s="214"/>
      <c r="Y12" s="334">
        <f>'月計表 (洞爺湖町)'!S12</f>
        <v>0</v>
      </c>
      <c r="Z12" s="335"/>
      <c r="AA12" s="336">
        <f>SUM('月計表 (北海道) '!Y12:Z12)</f>
        <v>0</v>
      </c>
      <c r="AB12" s="335"/>
      <c r="AC12" s="336">
        <f t="shared" si="1"/>
        <v>0</v>
      </c>
      <c r="AD12" s="337"/>
      <c r="AE12" s="217">
        <f t="shared" si="2"/>
        <v>0</v>
      </c>
      <c r="AF12" s="218"/>
      <c r="AP12" s="54"/>
    </row>
    <row r="13" spans="2:47" ht="18" customHeight="1">
      <c r="B13" s="173">
        <v>4</v>
      </c>
      <c r="C13" s="186"/>
      <c r="D13" s="327">
        <f>SUM('月計表 (北海道) '!D13:F13)</f>
        <v>0</v>
      </c>
      <c r="E13" s="338"/>
      <c r="F13" s="339"/>
      <c r="G13" s="327">
        <f>SUM('月計表 (北海道) '!G13:I13)</f>
        <v>0</v>
      </c>
      <c r="H13" s="338"/>
      <c r="I13" s="339"/>
      <c r="J13" s="327">
        <f>SUM('月計表 (北海道) '!J13:L13)</f>
        <v>0</v>
      </c>
      <c r="K13" s="338"/>
      <c r="L13" s="339"/>
      <c r="M13" s="327">
        <f>SUM('月計表 (北海道) '!M13:O13)</f>
        <v>0</v>
      </c>
      <c r="N13" s="338"/>
      <c r="O13" s="339"/>
      <c r="P13" s="327">
        <f>SUM('月計表 (北海道) '!P13:R13)</f>
        <v>0</v>
      </c>
      <c r="Q13" s="338"/>
      <c r="R13" s="339"/>
      <c r="S13" s="327">
        <f>SUM('月計表 (北海道) '!S13:U13)</f>
        <v>0</v>
      </c>
      <c r="T13" s="214"/>
      <c r="U13" s="214"/>
      <c r="V13" s="213">
        <f t="shared" si="0"/>
        <v>0</v>
      </c>
      <c r="W13" s="214"/>
      <c r="X13" s="214"/>
      <c r="Y13" s="334">
        <f>'月計表 (洞爺湖町)'!S13</f>
        <v>0</v>
      </c>
      <c r="Z13" s="335"/>
      <c r="AA13" s="336">
        <f>SUM('月計表 (北海道) '!Y13:Z13)</f>
        <v>0</v>
      </c>
      <c r="AB13" s="335"/>
      <c r="AC13" s="336">
        <f t="shared" si="1"/>
        <v>0</v>
      </c>
      <c r="AD13" s="337"/>
      <c r="AE13" s="217">
        <f t="shared" si="2"/>
        <v>0</v>
      </c>
      <c r="AF13" s="218"/>
    </row>
    <row r="14" spans="2:47" ht="18" customHeight="1">
      <c r="B14" s="173">
        <v>5</v>
      </c>
      <c r="C14" s="186"/>
      <c r="D14" s="327">
        <f>SUM('月計表 (北海道) '!D14:F14)</f>
        <v>0</v>
      </c>
      <c r="E14" s="338"/>
      <c r="F14" s="339"/>
      <c r="G14" s="327">
        <f>SUM('月計表 (北海道) '!G14:I14)</f>
        <v>0</v>
      </c>
      <c r="H14" s="338"/>
      <c r="I14" s="339"/>
      <c r="J14" s="327">
        <f>SUM('月計表 (北海道) '!J14:L14)</f>
        <v>0</v>
      </c>
      <c r="K14" s="338"/>
      <c r="L14" s="339"/>
      <c r="M14" s="327">
        <f>SUM('月計表 (北海道) '!M14:O14)</f>
        <v>0</v>
      </c>
      <c r="N14" s="338"/>
      <c r="O14" s="339"/>
      <c r="P14" s="327">
        <f>SUM('月計表 (北海道) '!P14:R14)</f>
        <v>0</v>
      </c>
      <c r="Q14" s="338"/>
      <c r="R14" s="339"/>
      <c r="S14" s="327">
        <f>SUM('月計表 (北海道) '!S14:U14)</f>
        <v>0</v>
      </c>
      <c r="T14" s="214"/>
      <c r="U14" s="214"/>
      <c r="V14" s="213">
        <f t="shared" si="0"/>
        <v>0</v>
      </c>
      <c r="W14" s="214"/>
      <c r="X14" s="214"/>
      <c r="Y14" s="334">
        <f>'月計表 (洞爺湖町)'!S14</f>
        <v>0</v>
      </c>
      <c r="Z14" s="335"/>
      <c r="AA14" s="336">
        <f>SUM('月計表 (北海道) '!Y14:Z14)</f>
        <v>0</v>
      </c>
      <c r="AB14" s="335"/>
      <c r="AC14" s="336">
        <f t="shared" si="1"/>
        <v>0</v>
      </c>
      <c r="AD14" s="337"/>
      <c r="AE14" s="217">
        <f t="shared" si="2"/>
        <v>0</v>
      </c>
      <c r="AF14" s="218"/>
    </row>
    <row r="15" spans="2:47" ht="18" customHeight="1">
      <c r="B15" s="173">
        <v>6</v>
      </c>
      <c r="C15" s="186"/>
      <c r="D15" s="327">
        <f>SUM('月計表 (北海道) '!D15:F15)</f>
        <v>0</v>
      </c>
      <c r="E15" s="338"/>
      <c r="F15" s="339"/>
      <c r="G15" s="327">
        <f>SUM('月計表 (北海道) '!G15:I15)</f>
        <v>0</v>
      </c>
      <c r="H15" s="338"/>
      <c r="I15" s="339"/>
      <c r="J15" s="327">
        <f>SUM('月計表 (北海道) '!J15:L15)</f>
        <v>0</v>
      </c>
      <c r="K15" s="338"/>
      <c r="L15" s="339"/>
      <c r="M15" s="327">
        <f>SUM('月計表 (北海道) '!M15:O15)</f>
        <v>0</v>
      </c>
      <c r="N15" s="338"/>
      <c r="O15" s="339"/>
      <c r="P15" s="327">
        <f>SUM('月計表 (北海道) '!P15:R15)</f>
        <v>0</v>
      </c>
      <c r="Q15" s="338"/>
      <c r="R15" s="339"/>
      <c r="S15" s="327">
        <f>SUM('月計表 (北海道) '!S15:U15)</f>
        <v>0</v>
      </c>
      <c r="T15" s="214"/>
      <c r="U15" s="214"/>
      <c r="V15" s="213">
        <f t="shared" si="0"/>
        <v>0</v>
      </c>
      <c r="W15" s="214"/>
      <c r="X15" s="214"/>
      <c r="Y15" s="334">
        <f>'月計表 (洞爺湖町)'!S15</f>
        <v>0</v>
      </c>
      <c r="Z15" s="335"/>
      <c r="AA15" s="336">
        <f>SUM('月計表 (北海道) '!Y15:Z15)</f>
        <v>0</v>
      </c>
      <c r="AB15" s="335"/>
      <c r="AC15" s="336">
        <f t="shared" si="1"/>
        <v>0</v>
      </c>
      <c r="AD15" s="337"/>
      <c r="AE15" s="217">
        <f t="shared" si="2"/>
        <v>0</v>
      </c>
      <c r="AF15" s="218"/>
      <c r="AL15" s="61"/>
    </row>
    <row r="16" spans="2:47" ht="18" customHeight="1">
      <c r="B16" s="173">
        <v>7</v>
      </c>
      <c r="C16" s="186"/>
      <c r="D16" s="327">
        <f>SUM('月計表 (北海道) '!D16:F16)</f>
        <v>0</v>
      </c>
      <c r="E16" s="338"/>
      <c r="F16" s="339"/>
      <c r="G16" s="327">
        <f>SUM('月計表 (北海道) '!G16:I16)</f>
        <v>0</v>
      </c>
      <c r="H16" s="338"/>
      <c r="I16" s="339"/>
      <c r="J16" s="327">
        <f>SUM('月計表 (北海道) '!J16:L16)</f>
        <v>0</v>
      </c>
      <c r="K16" s="338"/>
      <c r="L16" s="339"/>
      <c r="M16" s="327">
        <f>SUM('月計表 (北海道) '!M16:O16)</f>
        <v>0</v>
      </c>
      <c r="N16" s="338"/>
      <c r="O16" s="339"/>
      <c r="P16" s="327">
        <f>SUM('月計表 (北海道) '!P16:R16)</f>
        <v>0</v>
      </c>
      <c r="Q16" s="338"/>
      <c r="R16" s="339"/>
      <c r="S16" s="327">
        <f>SUM('月計表 (北海道) '!S16:U16)</f>
        <v>0</v>
      </c>
      <c r="T16" s="214"/>
      <c r="U16" s="214"/>
      <c r="V16" s="213">
        <f t="shared" si="0"/>
        <v>0</v>
      </c>
      <c r="W16" s="214"/>
      <c r="X16" s="214"/>
      <c r="Y16" s="334">
        <f>'月計表 (洞爺湖町)'!S16</f>
        <v>0</v>
      </c>
      <c r="Z16" s="335"/>
      <c r="AA16" s="336">
        <f>SUM('月計表 (北海道) '!Y16:Z16)</f>
        <v>0</v>
      </c>
      <c r="AB16" s="335"/>
      <c r="AC16" s="336">
        <f t="shared" si="1"/>
        <v>0</v>
      </c>
      <c r="AD16" s="337"/>
      <c r="AE16" s="217">
        <f t="shared" si="2"/>
        <v>0</v>
      </c>
      <c r="AF16" s="218"/>
    </row>
    <row r="17" spans="2:38" ht="18" customHeight="1">
      <c r="B17" s="173">
        <v>8</v>
      </c>
      <c r="C17" s="186"/>
      <c r="D17" s="327">
        <f>SUM('月計表 (北海道) '!D17:F17)</f>
        <v>0</v>
      </c>
      <c r="E17" s="338"/>
      <c r="F17" s="339"/>
      <c r="G17" s="327">
        <f>SUM('月計表 (北海道) '!G17:I17)</f>
        <v>0</v>
      </c>
      <c r="H17" s="338"/>
      <c r="I17" s="339"/>
      <c r="J17" s="327">
        <f>SUM('月計表 (北海道) '!J17:L17)</f>
        <v>0</v>
      </c>
      <c r="K17" s="338"/>
      <c r="L17" s="339"/>
      <c r="M17" s="327">
        <f>SUM('月計表 (北海道) '!M17:O17)</f>
        <v>0</v>
      </c>
      <c r="N17" s="338"/>
      <c r="O17" s="339"/>
      <c r="P17" s="327">
        <f>SUM('月計表 (北海道) '!P17:R17)</f>
        <v>0</v>
      </c>
      <c r="Q17" s="338"/>
      <c r="R17" s="339"/>
      <c r="S17" s="327">
        <f>SUM('月計表 (北海道) '!S17:U17)</f>
        <v>0</v>
      </c>
      <c r="T17" s="214"/>
      <c r="U17" s="214"/>
      <c r="V17" s="213">
        <f t="shared" si="0"/>
        <v>0</v>
      </c>
      <c r="W17" s="214"/>
      <c r="X17" s="214"/>
      <c r="Y17" s="334">
        <f>'月計表 (洞爺湖町)'!S17</f>
        <v>0</v>
      </c>
      <c r="Z17" s="335"/>
      <c r="AA17" s="336">
        <f>SUM('月計表 (北海道) '!Y17:Z17)</f>
        <v>0</v>
      </c>
      <c r="AB17" s="335"/>
      <c r="AC17" s="336">
        <f t="shared" si="1"/>
        <v>0</v>
      </c>
      <c r="AD17" s="337"/>
      <c r="AE17" s="217">
        <f t="shared" si="2"/>
        <v>0</v>
      </c>
      <c r="AF17" s="218"/>
    </row>
    <row r="18" spans="2:38" ht="18" customHeight="1">
      <c r="B18" s="173">
        <v>9</v>
      </c>
      <c r="C18" s="186"/>
      <c r="D18" s="327">
        <f>SUM('月計表 (北海道) '!D18:F18)</f>
        <v>0</v>
      </c>
      <c r="E18" s="338"/>
      <c r="F18" s="339"/>
      <c r="G18" s="327">
        <f>SUM('月計表 (北海道) '!G18:I18)</f>
        <v>0</v>
      </c>
      <c r="H18" s="338"/>
      <c r="I18" s="339"/>
      <c r="J18" s="327">
        <f>SUM('月計表 (北海道) '!J18:L18)</f>
        <v>0</v>
      </c>
      <c r="K18" s="338"/>
      <c r="L18" s="339"/>
      <c r="M18" s="327">
        <f>SUM('月計表 (北海道) '!M18:O18)</f>
        <v>0</v>
      </c>
      <c r="N18" s="338"/>
      <c r="O18" s="339"/>
      <c r="P18" s="327">
        <f>SUM('月計表 (北海道) '!P18:R18)</f>
        <v>0</v>
      </c>
      <c r="Q18" s="338"/>
      <c r="R18" s="339"/>
      <c r="S18" s="327">
        <f>SUM('月計表 (北海道) '!S18:U18)</f>
        <v>0</v>
      </c>
      <c r="T18" s="214"/>
      <c r="U18" s="214"/>
      <c r="V18" s="213">
        <f t="shared" si="0"/>
        <v>0</v>
      </c>
      <c r="W18" s="214"/>
      <c r="X18" s="214"/>
      <c r="Y18" s="334">
        <f>'月計表 (洞爺湖町)'!S18</f>
        <v>0</v>
      </c>
      <c r="Z18" s="335"/>
      <c r="AA18" s="336">
        <f>SUM('月計表 (北海道) '!Y18:Z18)</f>
        <v>0</v>
      </c>
      <c r="AB18" s="335"/>
      <c r="AC18" s="336">
        <f t="shared" si="1"/>
        <v>0</v>
      </c>
      <c r="AD18" s="337"/>
      <c r="AE18" s="217">
        <f t="shared" si="2"/>
        <v>0</v>
      </c>
      <c r="AF18" s="218"/>
    </row>
    <row r="19" spans="2:38" ht="18" customHeight="1">
      <c r="B19" s="173">
        <v>10</v>
      </c>
      <c r="C19" s="186"/>
      <c r="D19" s="327">
        <f>SUM('月計表 (北海道) '!D19:F19)</f>
        <v>0</v>
      </c>
      <c r="E19" s="338"/>
      <c r="F19" s="339"/>
      <c r="G19" s="327">
        <f>SUM('月計表 (北海道) '!G19:I19)</f>
        <v>0</v>
      </c>
      <c r="H19" s="338"/>
      <c r="I19" s="339"/>
      <c r="J19" s="327">
        <f>SUM('月計表 (北海道) '!J19:L19)</f>
        <v>0</v>
      </c>
      <c r="K19" s="338"/>
      <c r="L19" s="339"/>
      <c r="M19" s="327">
        <f>SUM('月計表 (北海道) '!M19:O19)</f>
        <v>0</v>
      </c>
      <c r="N19" s="338"/>
      <c r="O19" s="339"/>
      <c r="P19" s="327">
        <f>SUM('月計表 (北海道) '!P19:R19)</f>
        <v>0</v>
      </c>
      <c r="Q19" s="338"/>
      <c r="R19" s="339"/>
      <c r="S19" s="327">
        <f>SUM('月計表 (北海道) '!S19:U19)</f>
        <v>0</v>
      </c>
      <c r="T19" s="214"/>
      <c r="U19" s="214"/>
      <c r="V19" s="213">
        <f t="shared" si="0"/>
        <v>0</v>
      </c>
      <c r="W19" s="214"/>
      <c r="X19" s="214"/>
      <c r="Y19" s="334">
        <f>'月計表 (洞爺湖町)'!S19</f>
        <v>0</v>
      </c>
      <c r="Z19" s="335"/>
      <c r="AA19" s="336">
        <f>SUM('月計表 (北海道) '!Y19:Z19)</f>
        <v>0</v>
      </c>
      <c r="AB19" s="335"/>
      <c r="AC19" s="336">
        <f t="shared" si="1"/>
        <v>0</v>
      </c>
      <c r="AD19" s="337"/>
      <c r="AE19" s="217">
        <f t="shared" si="2"/>
        <v>0</v>
      </c>
      <c r="AF19" s="218"/>
    </row>
    <row r="20" spans="2:38" ht="18" customHeight="1">
      <c r="B20" s="173">
        <v>11</v>
      </c>
      <c r="C20" s="186"/>
      <c r="D20" s="327">
        <f>SUM('月計表 (北海道) '!D20:F20)</f>
        <v>0</v>
      </c>
      <c r="E20" s="338"/>
      <c r="F20" s="339"/>
      <c r="G20" s="327">
        <f>SUM('月計表 (北海道) '!G20:I20)</f>
        <v>0</v>
      </c>
      <c r="H20" s="338"/>
      <c r="I20" s="339"/>
      <c r="J20" s="327">
        <f>SUM('月計表 (北海道) '!J20:L20)</f>
        <v>0</v>
      </c>
      <c r="K20" s="338"/>
      <c r="L20" s="339"/>
      <c r="M20" s="327">
        <f>SUM('月計表 (北海道) '!M20:O20)</f>
        <v>0</v>
      </c>
      <c r="N20" s="338"/>
      <c r="O20" s="339"/>
      <c r="P20" s="327">
        <f>SUM('月計表 (北海道) '!P20:R20)</f>
        <v>0</v>
      </c>
      <c r="Q20" s="338"/>
      <c r="R20" s="339"/>
      <c r="S20" s="327">
        <f>SUM('月計表 (北海道) '!S20:U20)</f>
        <v>0</v>
      </c>
      <c r="T20" s="214"/>
      <c r="U20" s="214"/>
      <c r="V20" s="213">
        <f t="shared" si="0"/>
        <v>0</v>
      </c>
      <c r="W20" s="214"/>
      <c r="X20" s="214"/>
      <c r="Y20" s="334">
        <f>'月計表 (洞爺湖町)'!S20</f>
        <v>0</v>
      </c>
      <c r="Z20" s="335"/>
      <c r="AA20" s="336">
        <f>SUM('月計表 (北海道) '!Y20:Z20)</f>
        <v>0</v>
      </c>
      <c r="AB20" s="335"/>
      <c r="AC20" s="336">
        <f t="shared" si="1"/>
        <v>0</v>
      </c>
      <c r="AD20" s="337"/>
      <c r="AE20" s="217">
        <f t="shared" si="2"/>
        <v>0</v>
      </c>
      <c r="AF20" s="218"/>
    </row>
    <row r="21" spans="2:38" ht="18" customHeight="1">
      <c r="B21" s="173">
        <v>12</v>
      </c>
      <c r="C21" s="186"/>
      <c r="D21" s="327">
        <f>SUM('月計表 (北海道) '!D21:F21)</f>
        <v>0</v>
      </c>
      <c r="E21" s="338"/>
      <c r="F21" s="339"/>
      <c r="G21" s="327">
        <f>SUM('月計表 (北海道) '!G21:I21)</f>
        <v>0</v>
      </c>
      <c r="H21" s="338"/>
      <c r="I21" s="339"/>
      <c r="J21" s="327">
        <f>SUM('月計表 (北海道) '!J21:L21)</f>
        <v>0</v>
      </c>
      <c r="K21" s="338"/>
      <c r="L21" s="339"/>
      <c r="M21" s="327">
        <f>SUM('月計表 (北海道) '!M21:O21)</f>
        <v>0</v>
      </c>
      <c r="N21" s="338"/>
      <c r="O21" s="339"/>
      <c r="P21" s="327">
        <f>SUM('月計表 (北海道) '!P21:R21)</f>
        <v>0</v>
      </c>
      <c r="Q21" s="338"/>
      <c r="R21" s="339"/>
      <c r="S21" s="327">
        <f>SUM('月計表 (北海道) '!S21:U21)</f>
        <v>0</v>
      </c>
      <c r="T21" s="214"/>
      <c r="U21" s="214"/>
      <c r="V21" s="213">
        <f t="shared" si="0"/>
        <v>0</v>
      </c>
      <c r="W21" s="214"/>
      <c r="X21" s="214"/>
      <c r="Y21" s="334">
        <f>'月計表 (洞爺湖町)'!S21</f>
        <v>0</v>
      </c>
      <c r="Z21" s="335"/>
      <c r="AA21" s="336">
        <f>SUM('月計表 (北海道) '!Y21:Z21)</f>
        <v>0</v>
      </c>
      <c r="AB21" s="335"/>
      <c r="AC21" s="336">
        <f t="shared" si="1"/>
        <v>0</v>
      </c>
      <c r="AD21" s="337"/>
      <c r="AE21" s="217">
        <f t="shared" si="2"/>
        <v>0</v>
      </c>
      <c r="AF21" s="218"/>
    </row>
    <row r="22" spans="2:38" ht="18" customHeight="1">
      <c r="B22" s="173">
        <v>13</v>
      </c>
      <c r="C22" s="186"/>
      <c r="D22" s="327">
        <f>SUM('月計表 (北海道) '!D22:F22)</f>
        <v>0</v>
      </c>
      <c r="E22" s="338"/>
      <c r="F22" s="339"/>
      <c r="G22" s="327">
        <f>SUM('月計表 (北海道) '!G22:I22)</f>
        <v>0</v>
      </c>
      <c r="H22" s="338"/>
      <c r="I22" s="339"/>
      <c r="J22" s="327">
        <f>SUM('月計表 (北海道) '!J22:L22)</f>
        <v>0</v>
      </c>
      <c r="K22" s="338"/>
      <c r="L22" s="339"/>
      <c r="M22" s="327">
        <f>SUM('月計表 (北海道) '!M22:O22)</f>
        <v>0</v>
      </c>
      <c r="N22" s="338"/>
      <c r="O22" s="339"/>
      <c r="P22" s="327">
        <f>SUM('月計表 (北海道) '!P22:R22)</f>
        <v>0</v>
      </c>
      <c r="Q22" s="338"/>
      <c r="R22" s="339"/>
      <c r="S22" s="327">
        <f>SUM('月計表 (北海道) '!S22:U22)</f>
        <v>0</v>
      </c>
      <c r="T22" s="214"/>
      <c r="U22" s="214"/>
      <c r="V22" s="213">
        <f t="shared" si="0"/>
        <v>0</v>
      </c>
      <c r="W22" s="214"/>
      <c r="X22" s="214"/>
      <c r="Y22" s="334">
        <f>'月計表 (洞爺湖町)'!S22</f>
        <v>0</v>
      </c>
      <c r="Z22" s="335"/>
      <c r="AA22" s="336">
        <f>SUM('月計表 (北海道) '!Y22:Z22)</f>
        <v>0</v>
      </c>
      <c r="AB22" s="335"/>
      <c r="AC22" s="336">
        <f t="shared" si="1"/>
        <v>0</v>
      </c>
      <c r="AD22" s="337"/>
      <c r="AE22" s="217">
        <f t="shared" si="2"/>
        <v>0</v>
      </c>
      <c r="AF22" s="218"/>
    </row>
    <row r="23" spans="2:38" ht="18" customHeight="1">
      <c r="B23" s="173">
        <v>14</v>
      </c>
      <c r="C23" s="186"/>
      <c r="D23" s="327">
        <f>SUM('月計表 (北海道) '!D23:F23)</f>
        <v>0</v>
      </c>
      <c r="E23" s="338"/>
      <c r="F23" s="339"/>
      <c r="G23" s="327">
        <f>SUM('月計表 (北海道) '!G23:I23)</f>
        <v>0</v>
      </c>
      <c r="H23" s="338"/>
      <c r="I23" s="339"/>
      <c r="J23" s="327">
        <f>SUM('月計表 (北海道) '!J23:L23)</f>
        <v>0</v>
      </c>
      <c r="K23" s="338"/>
      <c r="L23" s="339"/>
      <c r="M23" s="327">
        <f>SUM('月計表 (北海道) '!M23:O23)</f>
        <v>0</v>
      </c>
      <c r="N23" s="338"/>
      <c r="O23" s="339"/>
      <c r="P23" s="327">
        <f>SUM('月計表 (北海道) '!P23:R23)</f>
        <v>0</v>
      </c>
      <c r="Q23" s="338"/>
      <c r="R23" s="339"/>
      <c r="S23" s="327">
        <f>SUM('月計表 (北海道) '!S23:U23)</f>
        <v>0</v>
      </c>
      <c r="T23" s="214"/>
      <c r="U23" s="214"/>
      <c r="V23" s="213">
        <f t="shared" si="0"/>
        <v>0</v>
      </c>
      <c r="W23" s="214"/>
      <c r="X23" s="214"/>
      <c r="Y23" s="334">
        <f>'月計表 (洞爺湖町)'!S23</f>
        <v>0</v>
      </c>
      <c r="Z23" s="335"/>
      <c r="AA23" s="336">
        <f>SUM('月計表 (北海道) '!Y23:Z23)</f>
        <v>0</v>
      </c>
      <c r="AB23" s="335"/>
      <c r="AC23" s="336">
        <f t="shared" si="1"/>
        <v>0</v>
      </c>
      <c r="AD23" s="337"/>
      <c r="AE23" s="217">
        <f t="shared" si="2"/>
        <v>0</v>
      </c>
      <c r="AF23" s="218"/>
    </row>
    <row r="24" spans="2:38" ht="18" customHeight="1">
      <c r="B24" s="173">
        <v>15</v>
      </c>
      <c r="C24" s="186"/>
      <c r="D24" s="327">
        <f>SUM('月計表 (北海道) '!D24:F24)</f>
        <v>0</v>
      </c>
      <c r="E24" s="338"/>
      <c r="F24" s="339"/>
      <c r="G24" s="327">
        <f>SUM('月計表 (北海道) '!G24:I24)</f>
        <v>0</v>
      </c>
      <c r="H24" s="338"/>
      <c r="I24" s="339"/>
      <c r="J24" s="327">
        <f>SUM('月計表 (北海道) '!J24:L24)</f>
        <v>0</v>
      </c>
      <c r="K24" s="338"/>
      <c r="L24" s="339"/>
      <c r="M24" s="327">
        <f>SUM('月計表 (北海道) '!M24:O24)</f>
        <v>0</v>
      </c>
      <c r="N24" s="338"/>
      <c r="O24" s="339"/>
      <c r="P24" s="327">
        <f>SUM('月計表 (北海道) '!P24:R24)</f>
        <v>0</v>
      </c>
      <c r="Q24" s="338"/>
      <c r="R24" s="339"/>
      <c r="S24" s="327">
        <f>SUM('月計表 (北海道) '!S24:U24)</f>
        <v>0</v>
      </c>
      <c r="T24" s="214"/>
      <c r="U24" s="214"/>
      <c r="V24" s="213">
        <f t="shared" si="0"/>
        <v>0</v>
      </c>
      <c r="W24" s="214"/>
      <c r="X24" s="214"/>
      <c r="Y24" s="334">
        <f>'月計表 (洞爺湖町)'!S24</f>
        <v>0</v>
      </c>
      <c r="Z24" s="335"/>
      <c r="AA24" s="336">
        <f>SUM('月計表 (北海道) '!Y24:Z24)</f>
        <v>0</v>
      </c>
      <c r="AB24" s="335"/>
      <c r="AC24" s="336">
        <f t="shared" si="1"/>
        <v>0</v>
      </c>
      <c r="AD24" s="337"/>
      <c r="AE24" s="217">
        <f t="shared" si="2"/>
        <v>0</v>
      </c>
      <c r="AF24" s="218"/>
      <c r="AL24" s="54"/>
    </row>
    <row r="25" spans="2:38" ht="18" customHeight="1">
      <c r="B25" s="173">
        <v>16</v>
      </c>
      <c r="C25" s="186"/>
      <c r="D25" s="327">
        <f>SUM('月計表 (北海道) '!D25:F25)</f>
        <v>0</v>
      </c>
      <c r="E25" s="338"/>
      <c r="F25" s="339"/>
      <c r="G25" s="327">
        <f>SUM('月計表 (北海道) '!G25:I25)</f>
        <v>0</v>
      </c>
      <c r="H25" s="338"/>
      <c r="I25" s="339"/>
      <c r="J25" s="327">
        <f>SUM('月計表 (北海道) '!J25:L25)</f>
        <v>0</v>
      </c>
      <c r="K25" s="338"/>
      <c r="L25" s="339"/>
      <c r="M25" s="327">
        <f>SUM('月計表 (北海道) '!M25:O25)</f>
        <v>0</v>
      </c>
      <c r="N25" s="338"/>
      <c r="O25" s="339"/>
      <c r="P25" s="327">
        <f>SUM('月計表 (北海道) '!P25:R25)</f>
        <v>0</v>
      </c>
      <c r="Q25" s="338"/>
      <c r="R25" s="339"/>
      <c r="S25" s="327">
        <f>SUM('月計表 (北海道) '!S25:U25)</f>
        <v>0</v>
      </c>
      <c r="T25" s="214"/>
      <c r="U25" s="214"/>
      <c r="V25" s="213">
        <f t="shared" si="0"/>
        <v>0</v>
      </c>
      <c r="W25" s="214"/>
      <c r="X25" s="214"/>
      <c r="Y25" s="334">
        <f>'月計表 (洞爺湖町)'!S25</f>
        <v>0</v>
      </c>
      <c r="Z25" s="335"/>
      <c r="AA25" s="336">
        <f>SUM('月計表 (北海道) '!Y25:Z25)</f>
        <v>0</v>
      </c>
      <c r="AB25" s="335"/>
      <c r="AC25" s="336">
        <f t="shared" si="1"/>
        <v>0</v>
      </c>
      <c r="AD25" s="337"/>
      <c r="AE25" s="217">
        <f t="shared" si="2"/>
        <v>0</v>
      </c>
      <c r="AF25" s="218"/>
    </row>
    <row r="26" spans="2:38" ht="18" customHeight="1">
      <c r="B26" s="173">
        <v>17</v>
      </c>
      <c r="C26" s="186"/>
      <c r="D26" s="327">
        <f>SUM('月計表 (北海道) '!D26:F26)</f>
        <v>0</v>
      </c>
      <c r="E26" s="338"/>
      <c r="F26" s="339"/>
      <c r="G26" s="327">
        <f>SUM('月計表 (北海道) '!G26:I26)</f>
        <v>0</v>
      </c>
      <c r="H26" s="338"/>
      <c r="I26" s="339"/>
      <c r="J26" s="327">
        <f>SUM('月計表 (北海道) '!J26:L26)</f>
        <v>0</v>
      </c>
      <c r="K26" s="338"/>
      <c r="L26" s="339"/>
      <c r="M26" s="327">
        <f>SUM('月計表 (北海道) '!M26:O26)</f>
        <v>0</v>
      </c>
      <c r="N26" s="338"/>
      <c r="O26" s="339"/>
      <c r="P26" s="327">
        <f>SUM('月計表 (北海道) '!P26:R26)</f>
        <v>0</v>
      </c>
      <c r="Q26" s="338"/>
      <c r="R26" s="339"/>
      <c r="S26" s="327">
        <f>SUM('月計表 (北海道) '!S26:U26)</f>
        <v>0</v>
      </c>
      <c r="T26" s="214"/>
      <c r="U26" s="214"/>
      <c r="V26" s="213">
        <f t="shared" si="0"/>
        <v>0</v>
      </c>
      <c r="W26" s="214"/>
      <c r="X26" s="214"/>
      <c r="Y26" s="334">
        <f>'月計表 (洞爺湖町)'!S26</f>
        <v>0</v>
      </c>
      <c r="Z26" s="335"/>
      <c r="AA26" s="336">
        <f>SUM('月計表 (北海道) '!Y26:Z26)</f>
        <v>0</v>
      </c>
      <c r="AB26" s="335"/>
      <c r="AC26" s="336">
        <f t="shared" si="1"/>
        <v>0</v>
      </c>
      <c r="AD26" s="337"/>
      <c r="AE26" s="217">
        <f t="shared" si="2"/>
        <v>0</v>
      </c>
      <c r="AF26" s="218"/>
    </row>
    <row r="27" spans="2:38" ht="18" customHeight="1">
      <c r="B27" s="173">
        <v>18</v>
      </c>
      <c r="C27" s="186"/>
      <c r="D27" s="327">
        <f>SUM('月計表 (北海道) '!D27:F27)</f>
        <v>0</v>
      </c>
      <c r="E27" s="338"/>
      <c r="F27" s="339"/>
      <c r="G27" s="327">
        <f>SUM('月計表 (北海道) '!G27:I27)</f>
        <v>0</v>
      </c>
      <c r="H27" s="338"/>
      <c r="I27" s="339"/>
      <c r="J27" s="327">
        <f>SUM('月計表 (北海道) '!J27:L27)</f>
        <v>0</v>
      </c>
      <c r="K27" s="338"/>
      <c r="L27" s="339"/>
      <c r="M27" s="327">
        <f>SUM('月計表 (北海道) '!M27:O27)</f>
        <v>0</v>
      </c>
      <c r="N27" s="338"/>
      <c r="O27" s="339"/>
      <c r="P27" s="327">
        <f>SUM('月計表 (北海道) '!P27:R27)</f>
        <v>0</v>
      </c>
      <c r="Q27" s="338"/>
      <c r="R27" s="339"/>
      <c r="S27" s="327">
        <f>SUM('月計表 (北海道) '!S27:U27)</f>
        <v>0</v>
      </c>
      <c r="T27" s="214"/>
      <c r="U27" s="214"/>
      <c r="V27" s="213">
        <f t="shared" si="0"/>
        <v>0</v>
      </c>
      <c r="W27" s="214"/>
      <c r="X27" s="214"/>
      <c r="Y27" s="334">
        <f>'月計表 (洞爺湖町)'!S27</f>
        <v>0</v>
      </c>
      <c r="Z27" s="335"/>
      <c r="AA27" s="336">
        <f>SUM('月計表 (北海道) '!Y27:Z27)</f>
        <v>0</v>
      </c>
      <c r="AB27" s="335"/>
      <c r="AC27" s="336">
        <f t="shared" si="1"/>
        <v>0</v>
      </c>
      <c r="AD27" s="337"/>
      <c r="AE27" s="217">
        <f t="shared" si="2"/>
        <v>0</v>
      </c>
      <c r="AF27" s="218"/>
    </row>
    <row r="28" spans="2:38" ht="18" customHeight="1">
      <c r="B28" s="173">
        <v>19</v>
      </c>
      <c r="C28" s="186"/>
      <c r="D28" s="327">
        <f>SUM('月計表 (北海道) '!D28:F28)</f>
        <v>0</v>
      </c>
      <c r="E28" s="338"/>
      <c r="F28" s="339"/>
      <c r="G28" s="327">
        <f>SUM('月計表 (北海道) '!G28:I28)</f>
        <v>0</v>
      </c>
      <c r="H28" s="338"/>
      <c r="I28" s="339"/>
      <c r="J28" s="327">
        <f>SUM('月計表 (北海道) '!J28:L28)</f>
        <v>0</v>
      </c>
      <c r="K28" s="338"/>
      <c r="L28" s="339"/>
      <c r="M28" s="327">
        <f>SUM('月計表 (北海道) '!M28:O28)</f>
        <v>0</v>
      </c>
      <c r="N28" s="338"/>
      <c r="O28" s="339"/>
      <c r="P28" s="327">
        <f>SUM('月計表 (北海道) '!P28:R28)</f>
        <v>0</v>
      </c>
      <c r="Q28" s="338"/>
      <c r="R28" s="339"/>
      <c r="S28" s="327">
        <f>SUM('月計表 (北海道) '!S28:U28)</f>
        <v>0</v>
      </c>
      <c r="T28" s="214"/>
      <c r="U28" s="214"/>
      <c r="V28" s="213">
        <f t="shared" si="0"/>
        <v>0</v>
      </c>
      <c r="W28" s="214"/>
      <c r="X28" s="214"/>
      <c r="Y28" s="334">
        <f>'月計表 (洞爺湖町)'!S28</f>
        <v>0</v>
      </c>
      <c r="Z28" s="335"/>
      <c r="AA28" s="336">
        <f>SUM('月計表 (北海道) '!Y28:Z28)</f>
        <v>0</v>
      </c>
      <c r="AB28" s="335"/>
      <c r="AC28" s="336">
        <f t="shared" si="1"/>
        <v>0</v>
      </c>
      <c r="AD28" s="337"/>
      <c r="AE28" s="217">
        <f t="shared" si="2"/>
        <v>0</v>
      </c>
      <c r="AF28" s="218"/>
    </row>
    <row r="29" spans="2:38" ht="18" customHeight="1">
      <c r="B29" s="173">
        <v>20</v>
      </c>
      <c r="C29" s="186"/>
      <c r="D29" s="327">
        <f>SUM('月計表 (北海道) '!D29:F29)</f>
        <v>0</v>
      </c>
      <c r="E29" s="338"/>
      <c r="F29" s="339"/>
      <c r="G29" s="327">
        <f>SUM('月計表 (北海道) '!G29:I29)</f>
        <v>0</v>
      </c>
      <c r="H29" s="338"/>
      <c r="I29" s="339"/>
      <c r="J29" s="327">
        <f>SUM('月計表 (北海道) '!J29:L29)</f>
        <v>0</v>
      </c>
      <c r="K29" s="338"/>
      <c r="L29" s="339"/>
      <c r="M29" s="327">
        <f>SUM('月計表 (北海道) '!M29:O29)</f>
        <v>0</v>
      </c>
      <c r="N29" s="338"/>
      <c r="O29" s="339"/>
      <c r="P29" s="327">
        <f>SUM('月計表 (北海道) '!P29:R29)</f>
        <v>0</v>
      </c>
      <c r="Q29" s="338"/>
      <c r="R29" s="339"/>
      <c r="S29" s="327">
        <f>SUM('月計表 (北海道) '!S29:U29)</f>
        <v>0</v>
      </c>
      <c r="T29" s="214"/>
      <c r="U29" s="214"/>
      <c r="V29" s="213">
        <f t="shared" si="0"/>
        <v>0</v>
      </c>
      <c r="W29" s="214"/>
      <c r="X29" s="214"/>
      <c r="Y29" s="334">
        <f>'月計表 (洞爺湖町)'!S29</f>
        <v>0</v>
      </c>
      <c r="Z29" s="335"/>
      <c r="AA29" s="336">
        <f>SUM('月計表 (北海道) '!Y29:Z29)</f>
        <v>0</v>
      </c>
      <c r="AB29" s="335"/>
      <c r="AC29" s="336">
        <f t="shared" si="1"/>
        <v>0</v>
      </c>
      <c r="AD29" s="337"/>
      <c r="AE29" s="217">
        <f t="shared" si="2"/>
        <v>0</v>
      </c>
      <c r="AF29" s="218"/>
    </row>
    <row r="30" spans="2:38" ht="18" customHeight="1">
      <c r="B30" s="173">
        <v>21</v>
      </c>
      <c r="C30" s="186"/>
      <c r="D30" s="327">
        <f>SUM('月計表 (北海道) '!D30:F30)</f>
        <v>0</v>
      </c>
      <c r="E30" s="338"/>
      <c r="F30" s="339"/>
      <c r="G30" s="327">
        <f>SUM('月計表 (北海道) '!G30:I30)</f>
        <v>0</v>
      </c>
      <c r="H30" s="338"/>
      <c r="I30" s="339"/>
      <c r="J30" s="327">
        <f>SUM('月計表 (北海道) '!J30:L30)</f>
        <v>0</v>
      </c>
      <c r="K30" s="338"/>
      <c r="L30" s="339"/>
      <c r="M30" s="327">
        <f>SUM('月計表 (北海道) '!M30:O30)</f>
        <v>0</v>
      </c>
      <c r="N30" s="338"/>
      <c r="O30" s="339"/>
      <c r="P30" s="327">
        <f>SUM('月計表 (北海道) '!P30:R30)</f>
        <v>0</v>
      </c>
      <c r="Q30" s="338"/>
      <c r="R30" s="339"/>
      <c r="S30" s="327">
        <f>SUM('月計表 (北海道) '!S30:U30)</f>
        <v>0</v>
      </c>
      <c r="T30" s="214"/>
      <c r="U30" s="214"/>
      <c r="V30" s="213">
        <f t="shared" si="0"/>
        <v>0</v>
      </c>
      <c r="W30" s="214"/>
      <c r="X30" s="214"/>
      <c r="Y30" s="334">
        <f>'月計表 (洞爺湖町)'!S30</f>
        <v>0</v>
      </c>
      <c r="Z30" s="335"/>
      <c r="AA30" s="336">
        <f>SUM('月計表 (北海道) '!Y30:Z30)</f>
        <v>0</v>
      </c>
      <c r="AB30" s="335"/>
      <c r="AC30" s="336">
        <f t="shared" si="1"/>
        <v>0</v>
      </c>
      <c r="AD30" s="337"/>
      <c r="AE30" s="217">
        <f t="shared" si="2"/>
        <v>0</v>
      </c>
      <c r="AF30" s="218"/>
    </row>
    <row r="31" spans="2:38" ht="18" customHeight="1">
      <c r="B31" s="173">
        <v>22</v>
      </c>
      <c r="C31" s="186"/>
      <c r="D31" s="327">
        <f>SUM('月計表 (北海道) '!D31:F31)</f>
        <v>0</v>
      </c>
      <c r="E31" s="338"/>
      <c r="F31" s="339"/>
      <c r="G31" s="327">
        <f>SUM('月計表 (北海道) '!G31:I31)</f>
        <v>0</v>
      </c>
      <c r="H31" s="338"/>
      <c r="I31" s="339"/>
      <c r="J31" s="327">
        <f>SUM('月計表 (北海道) '!J31:L31)</f>
        <v>0</v>
      </c>
      <c r="K31" s="338"/>
      <c r="L31" s="339"/>
      <c r="M31" s="327">
        <f>SUM('月計表 (北海道) '!M31:O31)</f>
        <v>0</v>
      </c>
      <c r="N31" s="338"/>
      <c r="O31" s="339"/>
      <c r="P31" s="327">
        <f>SUM('月計表 (北海道) '!P31:R31)</f>
        <v>0</v>
      </c>
      <c r="Q31" s="338"/>
      <c r="R31" s="339"/>
      <c r="S31" s="327">
        <f>SUM('月計表 (北海道) '!S31:U31)</f>
        <v>0</v>
      </c>
      <c r="T31" s="214"/>
      <c r="U31" s="214"/>
      <c r="V31" s="213">
        <f t="shared" si="0"/>
        <v>0</v>
      </c>
      <c r="W31" s="214"/>
      <c r="X31" s="214"/>
      <c r="Y31" s="334">
        <f>'月計表 (洞爺湖町)'!S31</f>
        <v>0</v>
      </c>
      <c r="Z31" s="335"/>
      <c r="AA31" s="336">
        <f>SUM('月計表 (北海道) '!Y31:Z31)</f>
        <v>0</v>
      </c>
      <c r="AB31" s="335"/>
      <c r="AC31" s="336">
        <f t="shared" si="1"/>
        <v>0</v>
      </c>
      <c r="AD31" s="337"/>
      <c r="AE31" s="217">
        <f t="shared" si="2"/>
        <v>0</v>
      </c>
      <c r="AF31" s="218"/>
    </row>
    <row r="32" spans="2:38" ht="18" customHeight="1">
      <c r="B32" s="173">
        <v>23</v>
      </c>
      <c r="C32" s="186"/>
      <c r="D32" s="327">
        <f>SUM('月計表 (北海道) '!D32:F32)</f>
        <v>0</v>
      </c>
      <c r="E32" s="338"/>
      <c r="F32" s="339"/>
      <c r="G32" s="327">
        <f>SUM('月計表 (北海道) '!G32:I32)</f>
        <v>0</v>
      </c>
      <c r="H32" s="338"/>
      <c r="I32" s="339"/>
      <c r="J32" s="327">
        <f>SUM('月計表 (北海道) '!J32:L32)</f>
        <v>0</v>
      </c>
      <c r="K32" s="338"/>
      <c r="L32" s="339"/>
      <c r="M32" s="327">
        <f>SUM('月計表 (北海道) '!M32:O32)</f>
        <v>0</v>
      </c>
      <c r="N32" s="338"/>
      <c r="O32" s="339"/>
      <c r="P32" s="327">
        <f>SUM('月計表 (北海道) '!P32:R32)</f>
        <v>0</v>
      </c>
      <c r="Q32" s="338"/>
      <c r="R32" s="339"/>
      <c r="S32" s="327">
        <f>SUM('月計表 (北海道) '!S32:U32)</f>
        <v>0</v>
      </c>
      <c r="T32" s="214"/>
      <c r="U32" s="214"/>
      <c r="V32" s="213">
        <f t="shared" si="0"/>
        <v>0</v>
      </c>
      <c r="W32" s="214"/>
      <c r="X32" s="214"/>
      <c r="Y32" s="334">
        <f>'月計表 (洞爺湖町)'!S32</f>
        <v>0</v>
      </c>
      <c r="Z32" s="335"/>
      <c r="AA32" s="336">
        <f>SUM('月計表 (北海道) '!Y32:Z32)</f>
        <v>0</v>
      </c>
      <c r="AB32" s="335"/>
      <c r="AC32" s="336">
        <f t="shared" si="1"/>
        <v>0</v>
      </c>
      <c r="AD32" s="337"/>
      <c r="AE32" s="217">
        <f t="shared" si="2"/>
        <v>0</v>
      </c>
      <c r="AF32" s="218"/>
    </row>
    <row r="33" spans="2:32" ht="18" customHeight="1">
      <c r="B33" s="173">
        <v>24</v>
      </c>
      <c r="C33" s="186"/>
      <c r="D33" s="327">
        <f>SUM('月計表 (北海道) '!D33:F33)</f>
        <v>0</v>
      </c>
      <c r="E33" s="338"/>
      <c r="F33" s="339"/>
      <c r="G33" s="327">
        <f>SUM('月計表 (北海道) '!G33:I33)</f>
        <v>0</v>
      </c>
      <c r="H33" s="338"/>
      <c r="I33" s="339"/>
      <c r="J33" s="327">
        <f>SUM('月計表 (北海道) '!J33:L33)</f>
        <v>0</v>
      </c>
      <c r="K33" s="338"/>
      <c r="L33" s="339"/>
      <c r="M33" s="327">
        <f>SUM('月計表 (北海道) '!M33:O33)</f>
        <v>0</v>
      </c>
      <c r="N33" s="338"/>
      <c r="O33" s="339"/>
      <c r="P33" s="327">
        <f>SUM('月計表 (北海道) '!P33:R33)</f>
        <v>0</v>
      </c>
      <c r="Q33" s="338"/>
      <c r="R33" s="339"/>
      <c r="S33" s="327">
        <f>SUM('月計表 (北海道) '!S33:U33)</f>
        <v>0</v>
      </c>
      <c r="T33" s="214"/>
      <c r="U33" s="214"/>
      <c r="V33" s="213">
        <f t="shared" si="0"/>
        <v>0</v>
      </c>
      <c r="W33" s="214"/>
      <c r="X33" s="214"/>
      <c r="Y33" s="334">
        <f>'月計表 (洞爺湖町)'!S33</f>
        <v>0</v>
      </c>
      <c r="Z33" s="335"/>
      <c r="AA33" s="336">
        <f>SUM('月計表 (北海道) '!Y33:Z33)</f>
        <v>0</v>
      </c>
      <c r="AB33" s="335"/>
      <c r="AC33" s="336">
        <f t="shared" si="1"/>
        <v>0</v>
      </c>
      <c r="AD33" s="337"/>
      <c r="AE33" s="217">
        <f t="shared" si="2"/>
        <v>0</v>
      </c>
      <c r="AF33" s="218"/>
    </row>
    <row r="34" spans="2:32" ht="18" customHeight="1">
      <c r="B34" s="173">
        <v>25</v>
      </c>
      <c r="C34" s="186"/>
      <c r="D34" s="327">
        <f>SUM('月計表 (北海道) '!D34:F34)</f>
        <v>0</v>
      </c>
      <c r="E34" s="338"/>
      <c r="F34" s="339"/>
      <c r="G34" s="327">
        <f>SUM('月計表 (北海道) '!G34:I34)</f>
        <v>0</v>
      </c>
      <c r="H34" s="338"/>
      <c r="I34" s="339"/>
      <c r="J34" s="327">
        <f>SUM('月計表 (北海道) '!J34:L34)</f>
        <v>0</v>
      </c>
      <c r="K34" s="338"/>
      <c r="L34" s="339"/>
      <c r="M34" s="327">
        <f>SUM('月計表 (北海道) '!M34:O34)</f>
        <v>0</v>
      </c>
      <c r="N34" s="338"/>
      <c r="O34" s="339"/>
      <c r="P34" s="327">
        <f>SUM('月計表 (北海道) '!P34:R34)</f>
        <v>0</v>
      </c>
      <c r="Q34" s="338"/>
      <c r="R34" s="339"/>
      <c r="S34" s="327">
        <f>SUM('月計表 (北海道) '!S34:U34)</f>
        <v>0</v>
      </c>
      <c r="T34" s="214"/>
      <c r="U34" s="214"/>
      <c r="V34" s="213">
        <f t="shared" si="0"/>
        <v>0</v>
      </c>
      <c r="W34" s="214"/>
      <c r="X34" s="214"/>
      <c r="Y34" s="334">
        <f>'月計表 (洞爺湖町)'!S34</f>
        <v>0</v>
      </c>
      <c r="Z34" s="335"/>
      <c r="AA34" s="336">
        <f>SUM('月計表 (北海道) '!Y34:Z34)</f>
        <v>0</v>
      </c>
      <c r="AB34" s="335"/>
      <c r="AC34" s="336">
        <f t="shared" si="1"/>
        <v>0</v>
      </c>
      <c r="AD34" s="337"/>
      <c r="AE34" s="217">
        <f t="shared" si="2"/>
        <v>0</v>
      </c>
      <c r="AF34" s="218"/>
    </row>
    <row r="35" spans="2:32" ht="18" customHeight="1">
      <c r="B35" s="173">
        <v>26</v>
      </c>
      <c r="C35" s="186"/>
      <c r="D35" s="327">
        <f>SUM('月計表 (北海道) '!D35:F35)</f>
        <v>0</v>
      </c>
      <c r="E35" s="338"/>
      <c r="F35" s="339"/>
      <c r="G35" s="327">
        <f>SUM('月計表 (北海道) '!G35:I35)</f>
        <v>0</v>
      </c>
      <c r="H35" s="338"/>
      <c r="I35" s="339"/>
      <c r="J35" s="327">
        <f>SUM('月計表 (北海道) '!J35:L35)</f>
        <v>0</v>
      </c>
      <c r="K35" s="338"/>
      <c r="L35" s="339"/>
      <c r="M35" s="327">
        <f>SUM('月計表 (北海道) '!M35:O35)</f>
        <v>0</v>
      </c>
      <c r="N35" s="338"/>
      <c r="O35" s="339"/>
      <c r="P35" s="327">
        <f>SUM('月計表 (北海道) '!P35:R35)</f>
        <v>0</v>
      </c>
      <c r="Q35" s="338"/>
      <c r="R35" s="339"/>
      <c r="S35" s="327">
        <f>SUM('月計表 (北海道) '!S35:U35)</f>
        <v>0</v>
      </c>
      <c r="T35" s="214"/>
      <c r="U35" s="214"/>
      <c r="V35" s="213">
        <f t="shared" si="0"/>
        <v>0</v>
      </c>
      <c r="W35" s="214"/>
      <c r="X35" s="214"/>
      <c r="Y35" s="334">
        <f>'月計表 (洞爺湖町)'!S35</f>
        <v>0</v>
      </c>
      <c r="Z35" s="335"/>
      <c r="AA35" s="336">
        <f>SUM('月計表 (北海道) '!Y35:Z35)</f>
        <v>0</v>
      </c>
      <c r="AB35" s="335"/>
      <c r="AC35" s="336">
        <f t="shared" si="1"/>
        <v>0</v>
      </c>
      <c r="AD35" s="337"/>
      <c r="AE35" s="217">
        <f t="shared" si="2"/>
        <v>0</v>
      </c>
      <c r="AF35" s="218"/>
    </row>
    <row r="36" spans="2:32" ht="18" customHeight="1">
      <c r="B36" s="173">
        <v>27</v>
      </c>
      <c r="C36" s="186"/>
      <c r="D36" s="327">
        <f>SUM('月計表 (北海道) '!D36:F36)</f>
        <v>0</v>
      </c>
      <c r="E36" s="338"/>
      <c r="F36" s="339"/>
      <c r="G36" s="327">
        <f>SUM('月計表 (北海道) '!G36:I36)</f>
        <v>0</v>
      </c>
      <c r="H36" s="338"/>
      <c r="I36" s="339"/>
      <c r="J36" s="327">
        <f>SUM('月計表 (北海道) '!J36:L36)</f>
        <v>0</v>
      </c>
      <c r="K36" s="338"/>
      <c r="L36" s="339"/>
      <c r="M36" s="327">
        <f>SUM('月計表 (北海道) '!M36:O36)</f>
        <v>0</v>
      </c>
      <c r="N36" s="338"/>
      <c r="O36" s="339"/>
      <c r="P36" s="327">
        <f>SUM('月計表 (北海道) '!P36:R36)</f>
        <v>0</v>
      </c>
      <c r="Q36" s="338"/>
      <c r="R36" s="339"/>
      <c r="S36" s="327">
        <f>SUM('月計表 (北海道) '!S36:U36)</f>
        <v>0</v>
      </c>
      <c r="T36" s="214"/>
      <c r="U36" s="214"/>
      <c r="V36" s="213">
        <f t="shared" si="0"/>
        <v>0</v>
      </c>
      <c r="W36" s="214"/>
      <c r="X36" s="214"/>
      <c r="Y36" s="334">
        <f>'月計表 (洞爺湖町)'!S36</f>
        <v>0</v>
      </c>
      <c r="Z36" s="335"/>
      <c r="AA36" s="336">
        <f>SUM('月計表 (北海道) '!Y36:Z36)</f>
        <v>0</v>
      </c>
      <c r="AB36" s="335"/>
      <c r="AC36" s="336">
        <f t="shared" si="1"/>
        <v>0</v>
      </c>
      <c r="AD36" s="337"/>
      <c r="AE36" s="217">
        <f t="shared" si="2"/>
        <v>0</v>
      </c>
      <c r="AF36" s="218"/>
    </row>
    <row r="37" spans="2:32" ht="18" customHeight="1">
      <c r="B37" s="173">
        <v>28</v>
      </c>
      <c r="C37" s="186"/>
      <c r="D37" s="327">
        <f>SUM('月計表 (北海道) '!D37:F37)</f>
        <v>0</v>
      </c>
      <c r="E37" s="338"/>
      <c r="F37" s="339"/>
      <c r="G37" s="327">
        <f>SUM('月計表 (北海道) '!G37:I37)</f>
        <v>0</v>
      </c>
      <c r="H37" s="338"/>
      <c r="I37" s="339"/>
      <c r="J37" s="327">
        <f>SUM('月計表 (北海道) '!J37:L37)</f>
        <v>0</v>
      </c>
      <c r="K37" s="338"/>
      <c r="L37" s="339"/>
      <c r="M37" s="327">
        <f>SUM('月計表 (北海道) '!M37:O37)</f>
        <v>0</v>
      </c>
      <c r="N37" s="338"/>
      <c r="O37" s="339"/>
      <c r="P37" s="327">
        <f>SUM('月計表 (北海道) '!P37:R37)</f>
        <v>0</v>
      </c>
      <c r="Q37" s="338"/>
      <c r="R37" s="339"/>
      <c r="S37" s="327">
        <f>SUM('月計表 (北海道) '!S37:U37)</f>
        <v>0</v>
      </c>
      <c r="T37" s="214"/>
      <c r="U37" s="214"/>
      <c r="V37" s="213">
        <f t="shared" si="0"/>
        <v>0</v>
      </c>
      <c r="W37" s="214"/>
      <c r="X37" s="214"/>
      <c r="Y37" s="334">
        <f>'月計表 (洞爺湖町)'!S37</f>
        <v>0</v>
      </c>
      <c r="Z37" s="335"/>
      <c r="AA37" s="336">
        <f>SUM('月計表 (北海道) '!Y37:Z37)</f>
        <v>0</v>
      </c>
      <c r="AB37" s="335"/>
      <c r="AC37" s="336">
        <f t="shared" si="1"/>
        <v>0</v>
      </c>
      <c r="AD37" s="337"/>
      <c r="AE37" s="217">
        <f t="shared" si="2"/>
        <v>0</v>
      </c>
      <c r="AF37" s="218"/>
    </row>
    <row r="38" spans="2:32" ht="18" customHeight="1">
      <c r="B38" s="173">
        <v>29</v>
      </c>
      <c r="C38" s="186"/>
      <c r="D38" s="327">
        <f>SUM('月計表 (北海道) '!D38:F38)</f>
        <v>0</v>
      </c>
      <c r="E38" s="338"/>
      <c r="F38" s="339"/>
      <c r="G38" s="327">
        <f>SUM('月計表 (北海道) '!G38:I38)</f>
        <v>0</v>
      </c>
      <c r="H38" s="338"/>
      <c r="I38" s="339"/>
      <c r="J38" s="327">
        <f>SUM('月計表 (北海道) '!J38:L38)</f>
        <v>0</v>
      </c>
      <c r="K38" s="338"/>
      <c r="L38" s="339"/>
      <c r="M38" s="327">
        <f>SUM('月計表 (北海道) '!M38:O38)</f>
        <v>0</v>
      </c>
      <c r="N38" s="338"/>
      <c r="O38" s="339"/>
      <c r="P38" s="327">
        <f>SUM('月計表 (北海道) '!P38:R38)</f>
        <v>0</v>
      </c>
      <c r="Q38" s="338"/>
      <c r="R38" s="339"/>
      <c r="S38" s="327">
        <f>SUM('月計表 (北海道) '!S38:U38)</f>
        <v>0</v>
      </c>
      <c r="T38" s="214"/>
      <c r="U38" s="214"/>
      <c r="V38" s="213">
        <f t="shared" si="0"/>
        <v>0</v>
      </c>
      <c r="W38" s="214"/>
      <c r="X38" s="214"/>
      <c r="Y38" s="334">
        <f>'月計表 (洞爺湖町)'!S38</f>
        <v>0</v>
      </c>
      <c r="Z38" s="335"/>
      <c r="AA38" s="336">
        <f>SUM('月計表 (北海道) '!Y38:Z38)</f>
        <v>0</v>
      </c>
      <c r="AB38" s="335"/>
      <c r="AC38" s="336">
        <f t="shared" si="1"/>
        <v>0</v>
      </c>
      <c r="AD38" s="337"/>
      <c r="AE38" s="217">
        <f t="shared" si="2"/>
        <v>0</v>
      </c>
      <c r="AF38" s="218"/>
    </row>
    <row r="39" spans="2:32" ht="18" customHeight="1">
      <c r="B39" s="173">
        <v>30</v>
      </c>
      <c r="C39" s="186"/>
      <c r="D39" s="327">
        <f>SUM('月計表 (北海道) '!D39:F39)</f>
        <v>0</v>
      </c>
      <c r="E39" s="338"/>
      <c r="F39" s="339"/>
      <c r="G39" s="327">
        <f>SUM('月計表 (北海道) '!G39:I39)</f>
        <v>0</v>
      </c>
      <c r="H39" s="338"/>
      <c r="I39" s="339"/>
      <c r="J39" s="327">
        <f>SUM('月計表 (北海道) '!J39:L39)</f>
        <v>0</v>
      </c>
      <c r="K39" s="338"/>
      <c r="L39" s="339"/>
      <c r="M39" s="327">
        <f>SUM('月計表 (北海道) '!M39:O39)</f>
        <v>0</v>
      </c>
      <c r="N39" s="338"/>
      <c r="O39" s="339"/>
      <c r="P39" s="327">
        <f>SUM('月計表 (北海道) '!P39:R39)</f>
        <v>0</v>
      </c>
      <c r="Q39" s="338"/>
      <c r="R39" s="339"/>
      <c r="S39" s="327">
        <f>SUM('月計表 (北海道) '!S39:U39)</f>
        <v>0</v>
      </c>
      <c r="T39" s="214"/>
      <c r="U39" s="214"/>
      <c r="V39" s="213">
        <f t="shared" si="0"/>
        <v>0</v>
      </c>
      <c r="W39" s="214"/>
      <c r="X39" s="214"/>
      <c r="Y39" s="334">
        <f>'月計表 (洞爺湖町)'!S39</f>
        <v>0</v>
      </c>
      <c r="Z39" s="335"/>
      <c r="AA39" s="336">
        <f>SUM('月計表 (北海道) '!Y39:Z39)</f>
        <v>0</v>
      </c>
      <c r="AB39" s="335"/>
      <c r="AC39" s="336">
        <f t="shared" si="1"/>
        <v>0</v>
      </c>
      <c r="AD39" s="337"/>
      <c r="AE39" s="217">
        <f t="shared" si="2"/>
        <v>0</v>
      </c>
      <c r="AF39" s="218"/>
    </row>
    <row r="40" spans="2:32" ht="18" customHeight="1" thickBot="1">
      <c r="B40" s="179">
        <v>31</v>
      </c>
      <c r="C40" s="180"/>
      <c r="D40" s="340">
        <f>SUM('月計表 (北海道) '!D40:F40)</f>
        <v>0</v>
      </c>
      <c r="E40" s="341"/>
      <c r="F40" s="342"/>
      <c r="G40" s="327">
        <f>SUM('月計表 (北海道) '!G40:I40)</f>
        <v>0</v>
      </c>
      <c r="H40" s="338"/>
      <c r="I40" s="339"/>
      <c r="J40" s="327">
        <f>SUM('月計表 (北海道) '!J40:L40)</f>
        <v>0</v>
      </c>
      <c r="K40" s="338"/>
      <c r="L40" s="339"/>
      <c r="M40" s="327">
        <f>SUM('月計表 (北海道) '!M40:O40)</f>
        <v>0</v>
      </c>
      <c r="N40" s="338"/>
      <c r="O40" s="339"/>
      <c r="P40" s="327">
        <f>SUM('月計表 (北海道) '!P40:R40)</f>
        <v>0</v>
      </c>
      <c r="Q40" s="338"/>
      <c r="R40" s="339"/>
      <c r="S40" s="327">
        <f>SUM('月計表 (北海道) '!S40:U40)</f>
        <v>0</v>
      </c>
      <c r="T40" s="214"/>
      <c r="U40" s="214"/>
      <c r="V40" s="213">
        <f t="shared" si="0"/>
        <v>0</v>
      </c>
      <c r="W40" s="214"/>
      <c r="X40" s="214"/>
      <c r="Y40" s="334">
        <f>'月計表 (洞爺湖町)'!S40</f>
        <v>0</v>
      </c>
      <c r="Z40" s="335"/>
      <c r="AA40" s="336">
        <f>SUM('月計表 (北海道) '!Y40:Z40)</f>
        <v>0</v>
      </c>
      <c r="AB40" s="335"/>
      <c r="AC40" s="336">
        <f t="shared" si="1"/>
        <v>0</v>
      </c>
      <c r="AD40" s="337"/>
      <c r="AE40" s="217">
        <f t="shared" si="2"/>
        <v>0</v>
      </c>
      <c r="AF40" s="218"/>
    </row>
    <row r="41" spans="2:32" ht="18" customHeight="1" thickTop="1" thickBot="1">
      <c r="B41" s="227" t="s">
        <v>588</v>
      </c>
      <c r="C41" s="228"/>
      <c r="D41" s="219">
        <f>SUM(D10:F40)</f>
        <v>0</v>
      </c>
      <c r="E41" s="220"/>
      <c r="F41" s="221"/>
      <c r="G41" s="219">
        <f>SUM(G10:I40)</f>
        <v>0</v>
      </c>
      <c r="H41" s="220"/>
      <c r="I41" s="221"/>
      <c r="J41" s="219">
        <f>SUM(J10:L40)</f>
        <v>0</v>
      </c>
      <c r="K41" s="220"/>
      <c r="L41" s="221"/>
      <c r="M41" s="219">
        <f>SUM(M10:O40)</f>
        <v>0</v>
      </c>
      <c r="N41" s="220"/>
      <c r="O41" s="221"/>
      <c r="P41" s="219">
        <f>SUM(P10:R40)</f>
        <v>0</v>
      </c>
      <c r="Q41" s="220"/>
      <c r="R41" s="221"/>
      <c r="S41" s="219">
        <f>SUM(S10:U40)</f>
        <v>0</v>
      </c>
      <c r="T41" s="220"/>
      <c r="U41" s="221"/>
      <c r="V41" s="222">
        <f>SUM(D41:U41)</f>
        <v>0</v>
      </c>
      <c r="W41" s="223"/>
      <c r="X41" s="223"/>
      <c r="Y41" s="343">
        <f>SUM(Y10:Z40)</f>
        <v>0</v>
      </c>
      <c r="Z41" s="344"/>
      <c r="AA41" s="224">
        <f>SUM(AA10:AB40)</f>
        <v>0</v>
      </c>
      <c r="AB41" s="218"/>
      <c r="AC41" s="345">
        <f>SUM(AC10:AD40)</f>
        <v>0</v>
      </c>
      <c r="AD41" s="346"/>
      <c r="AE41" s="225">
        <f>SUM(AE10:AF40)</f>
        <v>0</v>
      </c>
      <c r="AF41" s="226"/>
    </row>
    <row r="42" spans="2:32" ht="16.5" customHeight="1" thickTop="1" thickBot="1">
      <c r="B42" s="227" t="s">
        <v>589</v>
      </c>
      <c r="C42" s="228"/>
      <c r="D42" s="219">
        <v>300</v>
      </c>
      <c r="E42" s="220"/>
      <c r="F42" s="221"/>
      <c r="G42" s="219">
        <v>100</v>
      </c>
      <c r="H42" s="220"/>
      <c r="I42" s="221"/>
      <c r="J42" s="219">
        <v>700</v>
      </c>
      <c r="K42" s="220"/>
      <c r="L42" s="221"/>
      <c r="M42" s="219">
        <v>200</v>
      </c>
      <c r="N42" s="220"/>
      <c r="O42" s="221"/>
      <c r="P42" s="219">
        <v>1500</v>
      </c>
      <c r="Q42" s="220"/>
      <c r="R42" s="221"/>
      <c r="S42" s="219">
        <v>500</v>
      </c>
      <c r="T42" s="220"/>
      <c r="U42" s="220"/>
      <c r="V42" s="229"/>
      <c r="W42" s="230"/>
      <c r="X42" s="230"/>
      <c r="Y42" s="347"/>
      <c r="Z42" s="348"/>
      <c r="AA42" s="231"/>
      <c r="AB42" s="232"/>
      <c r="AC42" s="349"/>
      <c r="AD42" s="350"/>
      <c r="AE42" s="233"/>
      <c r="AF42" s="234"/>
    </row>
    <row r="43" spans="2:32" ht="15" customHeight="1" thickTop="1">
      <c r="B43" s="227" t="s">
        <v>590</v>
      </c>
      <c r="C43" s="228"/>
      <c r="D43" s="219">
        <f>SUM(D41*D42)</f>
        <v>0</v>
      </c>
      <c r="E43" s="220"/>
      <c r="F43" s="221"/>
      <c r="G43" s="219">
        <f>SUM(G41*G42)</f>
        <v>0</v>
      </c>
      <c r="H43" s="220"/>
      <c r="I43" s="221"/>
      <c r="J43" s="219">
        <f>SUM(J41*J42)</f>
        <v>0</v>
      </c>
      <c r="K43" s="220"/>
      <c r="L43" s="221"/>
      <c r="M43" s="219">
        <f>SUM(M41*M42)</f>
        <v>0</v>
      </c>
      <c r="N43" s="220"/>
      <c r="O43" s="221"/>
      <c r="P43" s="219">
        <f>SUM(P41*P42)</f>
        <v>0</v>
      </c>
      <c r="Q43" s="220"/>
      <c r="R43" s="221"/>
      <c r="S43" s="219">
        <f>SUM(S41*S42)</f>
        <v>0</v>
      </c>
      <c r="T43" s="220"/>
      <c r="U43" s="221"/>
      <c r="V43" s="222">
        <f>SUM(D43:U43)</f>
        <v>0</v>
      </c>
      <c r="W43" s="223"/>
      <c r="X43" s="223"/>
      <c r="Y43" s="343">
        <f>SUM(Y41)</f>
        <v>0</v>
      </c>
      <c r="Z43" s="344"/>
      <c r="AA43" s="224">
        <f>SUM(AA41)</f>
        <v>0</v>
      </c>
      <c r="AB43" s="218"/>
      <c r="AC43" s="345">
        <f>SUM(AC41)</f>
        <v>0</v>
      </c>
      <c r="AD43" s="346"/>
      <c r="AE43" s="225">
        <f>SUM(AE41)</f>
        <v>0</v>
      </c>
      <c r="AF43" s="226"/>
    </row>
    <row r="44" spans="2:32" ht="15" customHeight="1"/>
    <row r="45" spans="2:32" ht="15" customHeight="1"/>
    <row r="46" spans="2:32" ht="15" customHeight="1"/>
    <row r="47" spans="2:32" ht="15" customHeight="1"/>
    <row r="48" spans="2:32" ht="15" customHeight="1"/>
    <row r="49" ht="15" customHeight="1"/>
    <row r="50" ht="15" customHeight="1"/>
    <row r="51" ht="15" customHeight="1"/>
  </sheetData>
  <sheetProtection selectLockedCells="1"/>
  <mergeCells count="433">
    <mergeCell ref="S43:U43"/>
    <mergeCell ref="V43:X43"/>
    <mergeCell ref="Y43:Z43"/>
    <mergeCell ref="AA43:AB43"/>
    <mergeCell ref="AC43:AD43"/>
    <mergeCell ref="AE43:AF43"/>
    <mergeCell ref="B43:C43"/>
    <mergeCell ref="D43:F43"/>
    <mergeCell ref="G43:I43"/>
    <mergeCell ref="J43:L43"/>
    <mergeCell ref="M43:O43"/>
    <mergeCell ref="P43:R43"/>
    <mergeCell ref="S42:U42"/>
    <mergeCell ref="V42:X42"/>
    <mergeCell ref="Y42:Z42"/>
    <mergeCell ref="AA42:AB42"/>
    <mergeCell ref="AC42:AD42"/>
    <mergeCell ref="AE42:AF42"/>
    <mergeCell ref="B42:C42"/>
    <mergeCell ref="D42:F42"/>
    <mergeCell ref="G42:I42"/>
    <mergeCell ref="J42:L42"/>
    <mergeCell ref="M42:O42"/>
    <mergeCell ref="P42:R42"/>
    <mergeCell ref="S41:U41"/>
    <mergeCell ref="V41:X41"/>
    <mergeCell ref="Y41:Z41"/>
    <mergeCell ref="AA41:AB41"/>
    <mergeCell ref="AC41:AD41"/>
    <mergeCell ref="AE41:AF41"/>
    <mergeCell ref="B41:C41"/>
    <mergeCell ref="D41:F41"/>
    <mergeCell ref="G41:I41"/>
    <mergeCell ref="J41:L41"/>
    <mergeCell ref="M41:O41"/>
    <mergeCell ref="P41:R41"/>
    <mergeCell ref="S40:U40"/>
    <mergeCell ref="V40:X40"/>
    <mergeCell ref="Y40:Z40"/>
    <mergeCell ref="AA40:AB40"/>
    <mergeCell ref="AC40:AD40"/>
    <mergeCell ref="AE40:AF40"/>
    <mergeCell ref="B40:C40"/>
    <mergeCell ref="D40:F40"/>
    <mergeCell ref="G40:I40"/>
    <mergeCell ref="J40:L40"/>
    <mergeCell ref="M40:O40"/>
    <mergeCell ref="P40:R40"/>
    <mergeCell ref="S39:U39"/>
    <mergeCell ref="V39:X39"/>
    <mergeCell ref="Y39:Z39"/>
    <mergeCell ref="AA39:AB39"/>
    <mergeCell ref="AC39:AD39"/>
    <mergeCell ref="AE39:AF39"/>
    <mergeCell ref="B39:C39"/>
    <mergeCell ref="D39:F39"/>
    <mergeCell ref="G39:I39"/>
    <mergeCell ref="J39:L39"/>
    <mergeCell ref="M39:O39"/>
    <mergeCell ref="P39:R39"/>
    <mergeCell ref="S38:U38"/>
    <mergeCell ref="V38:X38"/>
    <mergeCell ref="Y38:Z38"/>
    <mergeCell ref="AA38:AB38"/>
    <mergeCell ref="AC38:AD38"/>
    <mergeCell ref="AE38:AF38"/>
    <mergeCell ref="B38:C38"/>
    <mergeCell ref="D38:F38"/>
    <mergeCell ref="G38:I38"/>
    <mergeCell ref="J38:L38"/>
    <mergeCell ref="M38:O38"/>
    <mergeCell ref="P38:R38"/>
    <mergeCell ref="S37:U37"/>
    <mergeCell ref="V37:X37"/>
    <mergeCell ref="Y37:Z37"/>
    <mergeCell ref="AA37:AB37"/>
    <mergeCell ref="AC37:AD37"/>
    <mergeCell ref="AE37:AF37"/>
    <mergeCell ref="B37:C37"/>
    <mergeCell ref="D37:F37"/>
    <mergeCell ref="G37:I37"/>
    <mergeCell ref="J37:L37"/>
    <mergeCell ref="M37:O37"/>
    <mergeCell ref="P37:R37"/>
    <mergeCell ref="S36:U36"/>
    <mergeCell ref="V36:X36"/>
    <mergeCell ref="Y36:Z36"/>
    <mergeCell ref="AA36:AB36"/>
    <mergeCell ref="AC36:AD36"/>
    <mergeCell ref="AE36:AF36"/>
    <mergeCell ref="B36:C36"/>
    <mergeCell ref="D36:F36"/>
    <mergeCell ref="G36:I36"/>
    <mergeCell ref="J36:L36"/>
    <mergeCell ref="M36:O36"/>
    <mergeCell ref="P36:R36"/>
    <mergeCell ref="S35:U35"/>
    <mergeCell ref="V35:X35"/>
    <mergeCell ref="Y35:Z35"/>
    <mergeCell ref="AA35:AB35"/>
    <mergeCell ref="AC35:AD35"/>
    <mergeCell ref="AE35:AF35"/>
    <mergeCell ref="B35:C35"/>
    <mergeCell ref="D35:F35"/>
    <mergeCell ref="G35:I35"/>
    <mergeCell ref="J35:L35"/>
    <mergeCell ref="M35:O35"/>
    <mergeCell ref="P35:R35"/>
    <mergeCell ref="S34:U34"/>
    <mergeCell ref="V34:X34"/>
    <mergeCell ref="Y34:Z34"/>
    <mergeCell ref="AA34:AB34"/>
    <mergeCell ref="AC34:AD34"/>
    <mergeCell ref="AE34:AF34"/>
    <mergeCell ref="B34:C34"/>
    <mergeCell ref="D34:F34"/>
    <mergeCell ref="G34:I34"/>
    <mergeCell ref="J34:L34"/>
    <mergeCell ref="M34:O34"/>
    <mergeCell ref="P34:R34"/>
    <mergeCell ref="S33:U33"/>
    <mergeCell ref="V33:X33"/>
    <mergeCell ref="Y33:Z33"/>
    <mergeCell ref="AA33:AB33"/>
    <mergeCell ref="AC33:AD33"/>
    <mergeCell ref="AE33:AF33"/>
    <mergeCell ref="B33:C33"/>
    <mergeCell ref="D33:F33"/>
    <mergeCell ref="G33:I33"/>
    <mergeCell ref="J33:L33"/>
    <mergeCell ref="M33:O33"/>
    <mergeCell ref="P33:R33"/>
    <mergeCell ref="S32:U32"/>
    <mergeCell ref="V32:X32"/>
    <mergeCell ref="Y32:Z32"/>
    <mergeCell ref="AA32:AB32"/>
    <mergeCell ref="AC32:AD32"/>
    <mergeCell ref="AE32:AF32"/>
    <mergeCell ref="B32:C32"/>
    <mergeCell ref="D32:F32"/>
    <mergeCell ref="G32:I32"/>
    <mergeCell ref="J32:L32"/>
    <mergeCell ref="M32:O32"/>
    <mergeCell ref="P32:R32"/>
    <mergeCell ref="S31:U31"/>
    <mergeCell ref="V31:X31"/>
    <mergeCell ref="Y31:Z31"/>
    <mergeCell ref="AA31:AB31"/>
    <mergeCell ref="AC31:AD31"/>
    <mergeCell ref="AE31:AF31"/>
    <mergeCell ref="B31:C31"/>
    <mergeCell ref="D31:F31"/>
    <mergeCell ref="G31:I31"/>
    <mergeCell ref="J31:L31"/>
    <mergeCell ref="M31:O31"/>
    <mergeCell ref="P31:R31"/>
    <mergeCell ref="S30:U30"/>
    <mergeCell ref="V30:X30"/>
    <mergeCell ref="Y30:Z30"/>
    <mergeCell ref="AA30:AB30"/>
    <mergeCell ref="AC30:AD30"/>
    <mergeCell ref="AE30:AF30"/>
    <mergeCell ref="B30:C30"/>
    <mergeCell ref="D30:F30"/>
    <mergeCell ref="G30:I30"/>
    <mergeCell ref="J30:L30"/>
    <mergeCell ref="M30:O30"/>
    <mergeCell ref="P30:R30"/>
    <mergeCell ref="S29:U29"/>
    <mergeCell ref="V29:X29"/>
    <mergeCell ref="Y29:Z29"/>
    <mergeCell ref="AA29:AB29"/>
    <mergeCell ref="AC29:AD29"/>
    <mergeCell ref="AE29:AF29"/>
    <mergeCell ref="B29:C29"/>
    <mergeCell ref="D29:F29"/>
    <mergeCell ref="G29:I29"/>
    <mergeCell ref="J29:L29"/>
    <mergeCell ref="M29:O29"/>
    <mergeCell ref="P29:R29"/>
    <mergeCell ref="S28:U28"/>
    <mergeCell ref="V28:X28"/>
    <mergeCell ref="Y28:Z28"/>
    <mergeCell ref="AA28:AB28"/>
    <mergeCell ref="AC28:AD28"/>
    <mergeCell ref="AE28:AF28"/>
    <mergeCell ref="B28:C28"/>
    <mergeCell ref="D28:F28"/>
    <mergeCell ref="G28:I28"/>
    <mergeCell ref="J28:L28"/>
    <mergeCell ref="M28:O28"/>
    <mergeCell ref="P28:R28"/>
    <mergeCell ref="S27:U27"/>
    <mergeCell ref="V27:X27"/>
    <mergeCell ref="Y27:Z27"/>
    <mergeCell ref="AA27:AB27"/>
    <mergeCell ref="AC27:AD27"/>
    <mergeCell ref="AE27:AF27"/>
    <mergeCell ref="B27:C27"/>
    <mergeCell ref="D27:F27"/>
    <mergeCell ref="G27:I27"/>
    <mergeCell ref="J27:L27"/>
    <mergeCell ref="M27:O27"/>
    <mergeCell ref="P27:R27"/>
    <mergeCell ref="S26:U26"/>
    <mergeCell ref="V26:X26"/>
    <mergeCell ref="Y26:Z26"/>
    <mergeCell ref="AA26:AB26"/>
    <mergeCell ref="AC26:AD26"/>
    <mergeCell ref="AE26:AF26"/>
    <mergeCell ref="B26:C26"/>
    <mergeCell ref="D26:F26"/>
    <mergeCell ref="G26:I26"/>
    <mergeCell ref="J26:L26"/>
    <mergeCell ref="M26:O26"/>
    <mergeCell ref="P26:R26"/>
    <mergeCell ref="S25:U25"/>
    <mergeCell ref="V25:X25"/>
    <mergeCell ref="Y25:Z25"/>
    <mergeCell ref="AA25:AB25"/>
    <mergeCell ref="AC25:AD25"/>
    <mergeCell ref="AE25:AF25"/>
    <mergeCell ref="B25:C25"/>
    <mergeCell ref="D25:F25"/>
    <mergeCell ref="G25:I25"/>
    <mergeCell ref="J25:L25"/>
    <mergeCell ref="M25:O25"/>
    <mergeCell ref="P25:R25"/>
    <mergeCell ref="S24:U24"/>
    <mergeCell ref="V24:X24"/>
    <mergeCell ref="Y24:Z24"/>
    <mergeCell ref="AA24:AB24"/>
    <mergeCell ref="AC24:AD24"/>
    <mergeCell ref="AE24:AF24"/>
    <mergeCell ref="B24:C24"/>
    <mergeCell ref="D24:F24"/>
    <mergeCell ref="G24:I24"/>
    <mergeCell ref="J24:L24"/>
    <mergeCell ref="M24:O24"/>
    <mergeCell ref="P24:R24"/>
    <mergeCell ref="S23:U23"/>
    <mergeCell ref="V23:X23"/>
    <mergeCell ref="Y23:Z23"/>
    <mergeCell ref="AA23:AB23"/>
    <mergeCell ref="AC23:AD23"/>
    <mergeCell ref="AE23:AF23"/>
    <mergeCell ref="B23:C23"/>
    <mergeCell ref="D23:F23"/>
    <mergeCell ref="G23:I23"/>
    <mergeCell ref="J23:L23"/>
    <mergeCell ref="M23:O23"/>
    <mergeCell ref="P23:R23"/>
    <mergeCell ref="S22:U22"/>
    <mergeCell ref="V22:X22"/>
    <mergeCell ref="Y22:Z22"/>
    <mergeCell ref="AA22:AB22"/>
    <mergeCell ref="AC22:AD22"/>
    <mergeCell ref="AE22:AF22"/>
    <mergeCell ref="B22:C22"/>
    <mergeCell ref="D22:F22"/>
    <mergeCell ref="G22:I22"/>
    <mergeCell ref="J22:L22"/>
    <mergeCell ref="M22:O22"/>
    <mergeCell ref="P22:R22"/>
    <mergeCell ref="S21:U21"/>
    <mergeCell ref="V21:X21"/>
    <mergeCell ref="Y21:Z21"/>
    <mergeCell ref="AA21:AB21"/>
    <mergeCell ref="AC21:AD21"/>
    <mergeCell ref="AE21:AF21"/>
    <mergeCell ref="B21:C21"/>
    <mergeCell ref="D21:F21"/>
    <mergeCell ref="G21:I21"/>
    <mergeCell ref="J21:L21"/>
    <mergeCell ref="M21:O21"/>
    <mergeCell ref="P21:R21"/>
    <mergeCell ref="S20:U20"/>
    <mergeCell ref="V20:X20"/>
    <mergeCell ref="Y20:Z20"/>
    <mergeCell ref="AA20:AB20"/>
    <mergeCell ref="AC20:AD20"/>
    <mergeCell ref="AE20:AF20"/>
    <mergeCell ref="B20:C20"/>
    <mergeCell ref="D20:F20"/>
    <mergeCell ref="G20:I20"/>
    <mergeCell ref="J20:L20"/>
    <mergeCell ref="M20:O20"/>
    <mergeCell ref="P20:R20"/>
    <mergeCell ref="S19:U19"/>
    <mergeCell ref="V19:X19"/>
    <mergeCell ref="Y19:Z19"/>
    <mergeCell ref="AA19:AB19"/>
    <mergeCell ref="AC19:AD19"/>
    <mergeCell ref="AE19:AF19"/>
    <mergeCell ref="B19:C19"/>
    <mergeCell ref="D19:F19"/>
    <mergeCell ref="G19:I19"/>
    <mergeCell ref="J19:L19"/>
    <mergeCell ref="M19:O19"/>
    <mergeCell ref="P19:R19"/>
    <mergeCell ref="S18:U18"/>
    <mergeCell ref="V18:X18"/>
    <mergeCell ref="Y18:Z18"/>
    <mergeCell ref="AA18:AB18"/>
    <mergeCell ref="AC18:AD18"/>
    <mergeCell ref="AE18:AF18"/>
    <mergeCell ref="B18:C18"/>
    <mergeCell ref="D18:F18"/>
    <mergeCell ref="G18:I18"/>
    <mergeCell ref="J18:L18"/>
    <mergeCell ref="M18:O18"/>
    <mergeCell ref="P18:R18"/>
    <mergeCell ref="S17:U17"/>
    <mergeCell ref="V17:X17"/>
    <mergeCell ref="Y17:Z17"/>
    <mergeCell ref="AA17:AB17"/>
    <mergeCell ref="AC17:AD17"/>
    <mergeCell ref="AE17:AF17"/>
    <mergeCell ref="B17:C17"/>
    <mergeCell ref="D17:F17"/>
    <mergeCell ref="G17:I17"/>
    <mergeCell ref="J17:L17"/>
    <mergeCell ref="M17:O17"/>
    <mergeCell ref="P17:R17"/>
    <mergeCell ref="S16:U16"/>
    <mergeCell ref="V16:X16"/>
    <mergeCell ref="Y16:Z16"/>
    <mergeCell ref="AA16:AB16"/>
    <mergeCell ref="AC16:AD16"/>
    <mergeCell ref="AE16:AF16"/>
    <mergeCell ref="B16:C16"/>
    <mergeCell ref="D16:F16"/>
    <mergeCell ref="G16:I16"/>
    <mergeCell ref="J16:L16"/>
    <mergeCell ref="M16:O16"/>
    <mergeCell ref="P16:R16"/>
    <mergeCell ref="S15:U15"/>
    <mergeCell ref="V15:X15"/>
    <mergeCell ref="Y15:Z15"/>
    <mergeCell ref="AA15:AB15"/>
    <mergeCell ref="AC15:AD15"/>
    <mergeCell ref="AE15:AF15"/>
    <mergeCell ref="B15:C15"/>
    <mergeCell ref="D15:F15"/>
    <mergeCell ref="G15:I15"/>
    <mergeCell ref="J15:L15"/>
    <mergeCell ref="M15:O15"/>
    <mergeCell ref="P15:R15"/>
    <mergeCell ref="S14:U14"/>
    <mergeCell ref="V14:X14"/>
    <mergeCell ref="Y14:Z14"/>
    <mergeCell ref="AA14:AB14"/>
    <mergeCell ref="AC14:AD14"/>
    <mergeCell ref="AE14:AF14"/>
    <mergeCell ref="B14:C14"/>
    <mergeCell ref="D14:F14"/>
    <mergeCell ref="G14:I14"/>
    <mergeCell ref="J14:L14"/>
    <mergeCell ref="M14:O14"/>
    <mergeCell ref="P14:R14"/>
    <mergeCell ref="S13:U13"/>
    <mergeCell ref="V13:X13"/>
    <mergeCell ref="Y13:Z13"/>
    <mergeCell ref="AA13:AB13"/>
    <mergeCell ref="AC13:AD13"/>
    <mergeCell ref="AE13:AF13"/>
    <mergeCell ref="B13:C13"/>
    <mergeCell ref="D13:F13"/>
    <mergeCell ref="G13:I13"/>
    <mergeCell ref="J13:L13"/>
    <mergeCell ref="M13:O13"/>
    <mergeCell ref="P13:R13"/>
    <mergeCell ref="M10:O10"/>
    <mergeCell ref="S12:U12"/>
    <mergeCell ref="V12:X12"/>
    <mergeCell ref="Y12:Z12"/>
    <mergeCell ref="AA12:AB12"/>
    <mergeCell ref="AC12:AD12"/>
    <mergeCell ref="AE12:AF12"/>
    <mergeCell ref="B12:C12"/>
    <mergeCell ref="D12:F12"/>
    <mergeCell ref="G12:I12"/>
    <mergeCell ref="J12:L12"/>
    <mergeCell ref="M12:O12"/>
    <mergeCell ref="P12:R12"/>
    <mergeCell ref="Y9:Z9"/>
    <mergeCell ref="AC9:AD9"/>
    <mergeCell ref="S11:U11"/>
    <mergeCell ref="V11:X11"/>
    <mergeCell ref="Y11:Z11"/>
    <mergeCell ref="AA11:AB11"/>
    <mergeCell ref="AC11:AD11"/>
    <mergeCell ref="AE11:AF11"/>
    <mergeCell ref="B11:C11"/>
    <mergeCell ref="D11:F11"/>
    <mergeCell ref="G11:I11"/>
    <mergeCell ref="J11:L11"/>
    <mergeCell ref="M11:O11"/>
    <mergeCell ref="P11:R11"/>
    <mergeCell ref="S10:U10"/>
    <mergeCell ref="V10:X10"/>
    <mergeCell ref="Y10:Z10"/>
    <mergeCell ref="AA10:AB10"/>
    <mergeCell ref="AC10:AD10"/>
    <mergeCell ref="AE10:AF10"/>
    <mergeCell ref="B10:C10"/>
    <mergeCell ref="D10:F10"/>
    <mergeCell ref="G10:I10"/>
    <mergeCell ref="J10:L10"/>
    <mergeCell ref="AA9:AB9"/>
    <mergeCell ref="P10:R10"/>
    <mergeCell ref="B2:AF2"/>
    <mergeCell ref="Q4:W4"/>
    <mergeCell ref="X4:AF4"/>
    <mergeCell ref="B5:H5"/>
    <mergeCell ref="I5:AF5"/>
    <mergeCell ref="B7:C9"/>
    <mergeCell ref="D7:AF7"/>
    <mergeCell ref="D8:F8"/>
    <mergeCell ref="G8:I8"/>
    <mergeCell ref="J8:L8"/>
    <mergeCell ref="D9:F9"/>
    <mergeCell ref="G9:I9"/>
    <mergeCell ref="J9:L9"/>
    <mergeCell ref="M9:O9"/>
    <mergeCell ref="P9:R9"/>
    <mergeCell ref="S9:U9"/>
    <mergeCell ref="M8:O8"/>
    <mergeCell ref="P8:R8"/>
    <mergeCell ref="S8:U8"/>
    <mergeCell ref="V8:X9"/>
    <mergeCell ref="Y8:AD8"/>
    <mergeCell ref="AE8:AF9"/>
  </mergeCells>
  <phoneticPr fontId="4"/>
  <pageMargins left="0.70866141732283472" right="0.70866141732283472" top="0.74803149606299213" bottom="0.74803149606299213" header="0.31496062992125984" footer="0.3149606299212598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2"/>
  <sheetViews>
    <sheetView showZeros="0" topLeftCell="A16" workbookViewId="0"/>
  </sheetViews>
  <sheetFormatPr defaultColWidth="9" defaultRowHeight="13.5"/>
  <cols>
    <col min="1" max="1" width="5.125" style="53" customWidth="1"/>
    <col min="2" max="2" width="4.625" style="53" customWidth="1"/>
    <col min="3" max="5" width="3.625" style="53" customWidth="1"/>
    <col min="6" max="6" width="5.625" style="53" customWidth="1"/>
    <col min="7" max="7" width="12.125" style="53" customWidth="1"/>
    <col min="8" max="8" width="11.625" style="53" customWidth="1"/>
    <col min="9" max="9" width="9.125" style="53" customWidth="1"/>
    <col min="10" max="10" width="3.625" style="53" customWidth="1"/>
    <col min="11" max="11" width="7.625" style="53" customWidth="1"/>
    <col min="12" max="12" width="3.625" style="53" customWidth="1"/>
    <col min="13" max="13" width="2.125" style="53" customWidth="1"/>
    <col min="14" max="14" width="3.625" style="53" customWidth="1"/>
    <col min="15" max="15" width="3.625" style="53" bestFit="1" customWidth="1"/>
    <col min="16" max="16" width="3.625" style="53" customWidth="1"/>
    <col min="17" max="17" width="3.625" style="53" bestFit="1" customWidth="1"/>
    <col min="18" max="18" width="3.625" style="53" customWidth="1"/>
    <col min="19" max="19" width="3.375" style="111" bestFit="1" customWidth="1"/>
    <col min="20" max="20" width="9" style="53" customWidth="1"/>
    <col min="21" max="16384" width="9" style="53"/>
  </cols>
  <sheetData>
    <row r="1" spans="1:28" ht="30" customHeight="1">
      <c r="A1" s="62" t="s">
        <v>488</v>
      </c>
      <c r="I1" s="477" t="s">
        <v>622</v>
      </c>
      <c r="J1" s="478"/>
      <c r="K1" s="479"/>
      <c r="L1" s="480">
        <f>入力表!$D$12</f>
        <v>0</v>
      </c>
      <c r="M1" s="481"/>
      <c r="N1" s="481"/>
      <c r="O1" s="481"/>
      <c r="P1" s="481"/>
      <c r="Q1" s="481"/>
      <c r="R1" s="481"/>
      <c r="S1" s="481"/>
    </row>
    <row r="2" spans="1:28" ht="30" customHeight="1">
      <c r="A2" s="482" t="s">
        <v>489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4"/>
      <c r="AA2" s="35"/>
      <c r="AB2" s="35"/>
    </row>
    <row r="3" spans="1:28" ht="21" customHeight="1">
      <c r="A3" s="63"/>
      <c r="B3" s="64"/>
      <c r="C3" s="64"/>
      <c r="D3" s="64"/>
      <c r="E3" s="64"/>
      <c r="F3" s="64"/>
      <c r="G3" s="64"/>
      <c r="H3" s="64"/>
      <c r="I3" s="64"/>
      <c r="J3" s="64"/>
      <c r="K3" s="65" t="s">
        <v>490</v>
      </c>
      <c r="L3" s="461">
        <f>入力表!D5</f>
        <v>0</v>
      </c>
      <c r="M3" s="461"/>
      <c r="N3" s="65" t="s">
        <v>491</v>
      </c>
      <c r="O3" s="65">
        <f>入力表!E5</f>
        <v>0</v>
      </c>
      <c r="P3" s="65" t="s">
        <v>492</v>
      </c>
      <c r="Q3" s="65">
        <f>入力表!F5</f>
        <v>0</v>
      </c>
      <c r="R3" s="65" t="s">
        <v>493</v>
      </c>
      <c r="S3" s="66"/>
      <c r="T3" s="67"/>
    </row>
    <row r="4" spans="1:28" ht="21" customHeight="1">
      <c r="A4" s="63" t="s">
        <v>494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6"/>
      <c r="T4" s="67"/>
    </row>
    <row r="5" spans="1:28" ht="21" customHeight="1">
      <c r="A5" s="63"/>
      <c r="B5" s="64"/>
      <c r="C5" s="64"/>
      <c r="D5" s="64"/>
      <c r="E5" s="64"/>
      <c r="F5" s="64"/>
      <c r="G5" s="474" t="s">
        <v>495</v>
      </c>
      <c r="H5" s="474"/>
      <c r="I5" s="64"/>
      <c r="J5" s="64"/>
      <c r="K5" s="64"/>
      <c r="L5" s="64"/>
      <c r="M5" s="64"/>
      <c r="N5" s="64"/>
      <c r="O5" s="64"/>
      <c r="P5" s="64"/>
      <c r="Q5" s="64"/>
      <c r="R5" s="64"/>
      <c r="S5" s="66"/>
    </row>
    <row r="6" spans="1:28" ht="21" customHeight="1">
      <c r="A6" s="63"/>
      <c r="B6" s="64"/>
      <c r="C6" s="64"/>
      <c r="D6" s="64"/>
      <c r="E6" s="64"/>
      <c r="F6" s="64"/>
      <c r="G6" s="474" t="s">
        <v>496</v>
      </c>
      <c r="H6" s="474"/>
      <c r="I6" s="455">
        <f>入力表!D6</f>
        <v>0</v>
      </c>
      <c r="J6" s="455"/>
      <c r="K6" s="455"/>
      <c r="L6" s="455"/>
      <c r="M6" s="455"/>
      <c r="N6" s="455"/>
      <c r="O6" s="455"/>
      <c r="P6" s="455"/>
      <c r="Q6" s="455"/>
      <c r="R6" s="455"/>
      <c r="S6" s="456"/>
    </row>
    <row r="7" spans="1:28" ht="21" customHeight="1">
      <c r="A7" s="63"/>
      <c r="B7" s="64"/>
      <c r="C7" s="64"/>
      <c r="D7" s="64"/>
      <c r="E7" s="64"/>
      <c r="F7" s="64"/>
      <c r="G7" s="474" t="s">
        <v>497</v>
      </c>
      <c r="H7" s="474"/>
      <c r="I7" s="475">
        <f>入力表!D7</f>
        <v>0</v>
      </c>
      <c r="J7" s="475"/>
      <c r="K7" s="475"/>
      <c r="L7" s="475"/>
      <c r="M7" s="475"/>
      <c r="N7" s="475"/>
      <c r="O7" s="475"/>
      <c r="P7" s="475"/>
      <c r="Q7" s="475"/>
      <c r="R7" s="475"/>
      <c r="S7" s="476"/>
    </row>
    <row r="8" spans="1:28" ht="21" customHeight="1">
      <c r="A8" s="63"/>
      <c r="B8" s="64"/>
      <c r="C8" s="64"/>
      <c r="D8" s="64"/>
      <c r="E8" s="64"/>
      <c r="F8" s="64"/>
      <c r="G8" s="474"/>
      <c r="H8" s="474"/>
      <c r="I8" s="475"/>
      <c r="J8" s="475"/>
      <c r="K8" s="475"/>
      <c r="L8" s="475"/>
      <c r="M8" s="475"/>
      <c r="N8" s="475"/>
      <c r="O8" s="475"/>
      <c r="P8" s="475"/>
      <c r="Q8" s="475"/>
      <c r="R8" s="475"/>
      <c r="S8" s="476"/>
    </row>
    <row r="9" spans="1:28" ht="21" customHeight="1">
      <c r="A9" s="63"/>
      <c r="B9" s="64"/>
      <c r="C9" s="64"/>
      <c r="D9" s="64"/>
      <c r="E9" s="64"/>
      <c r="F9" s="64"/>
      <c r="G9" s="474" t="s">
        <v>498</v>
      </c>
      <c r="H9" s="474"/>
      <c r="I9" s="451">
        <f>入力表!D9</f>
        <v>0</v>
      </c>
      <c r="J9" s="452"/>
      <c r="K9" s="452"/>
      <c r="L9" s="452"/>
      <c r="M9" s="452"/>
      <c r="N9" s="452"/>
      <c r="O9" s="452"/>
      <c r="P9" s="452"/>
      <c r="Q9" s="452"/>
      <c r="R9" s="452"/>
      <c r="S9" s="453"/>
    </row>
    <row r="10" spans="1:28" ht="21" customHeight="1">
      <c r="A10" s="63"/>
      <c r="B10" s="64"/>
      <c r="C10" s="64"/>
      <c r="D10" s="64"/>
      <c r="E10" s="64"/>
      <c r="F10" s="64"/>
      <c r="G10" s="474" t="s">
        <v>499</v>
      </c>
      <c r="H10" s="474"/>
      <c r="I10" s="451">
        <f>入力表!D8</f>
        <v>0</v>
      </c>
      <c r="J10" s="452"/>
      <c r="K10" s="452"/>
      <c r="L10" s="452"/>
      <c r="M10" s="452"/>
      <c r="N10" s="452"/>
      <c r="O10" s="452"/>
      <c r="P10" s="452"/>
      <c r="Q10" s="452"/>
      <c r="R10" s="452"/>
      <c r="S10" s="453"/>
    </row>
    <row r="11" spans="1:28" ht="21" customHeight="1">
      <c r="A11" s="454" t="s">
        <v>500</v>
      </c>
      <c r="B11" s="455"/>
      <c r="C11" s="455"/>
      <c r="D11" s="455"/>
      <c r="E11" s="455"/>
      <c r="F11" s="455"/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6"/>
    </row>
    <row r="12" spans="1:28" ht="21" customHeight="1">
      <c r="A12" s="457" t="s">
        <v>501</v>
      </c>
      <c r="B12" s="458"/>
      <c r="C12" s="459"/>
      <c r="D12" s="463" t="s">
        <v>502</v>
      </c>
      <c r="E12" s="464"/>
      <c r="F12" s="465"/>
      <c r="G12" s="471">
        <f>入力表!D10</f>
        <v>0</v>
      </c>
      <c r="H12" s="472"/>
      <c r="I12" s="472"/>
      <c r="J12" s="472"/>
      <c r="K12" s="472"/>
      <c r="L12" s="472"/>
      <c r="M12" s="472"/>
      <c r="N12" s="472"/>
      <c r="O12" s="472"/>
      <c r="P12" s="472"/>
      <c r="Q12" s="472"/>
      <c r="R12" s="472"/>
      <c r="S12" s="473"/>
    </row>
    <row r="13" spans="1:28" ht="21" customHeight="1" thickBot="1">
      <c r="A13" s="460"/>
      <c r="B13" s="461"/>
      <c r="C13" s="462"/>
      <c r="D13" s="466" t="s">
        <v>503</v>
      </c>
      <c r="E13" s="467"/>
      <c r="F13" s="468"/>
      <c r="G13" s="469">
        <f>入力表!D11</f>
        <v>0</v>
      </c>
      <c r="H13" s="470"/>
      <c r="I13" s="470"/>
      <c r="J13" s="470"/>
      <c r="K13" s="470"/>
      <c r="L13" s="470"/>
      <c r="M13" s="470"/>
      <c r="N13" s="470"/>
      <c r="O13" s="470"/>
      <c r="P13" s="470"/>
      <c r="Q13" s="470"/>
      <c r="R13" s="470"/>
      <c r="S13" s="470"/>
    </row>
    <row r="14" spans="1:28" ht="21" customHeight="1">
      <c r="A14" s="68"/>
      <c r="B14" s="69"/>
      <c r="C14" s="428" t="s">
        <v>504</v>
      </c>
      <c r="D14" s="429"/>
      <c r="E14" s="429"/>
      <c r="F14" s="429"/>
      <c r="G14" s="429"/>
      <c r="H14" s="430"/>
      <c r="I14" s="428" t="s">
        <v>505</v>
      </c>
      <c r="J14" s="430"/>
      <c r="K14" s="431" t="s">
        <v>506</v>
      </c>
      <c r="L14" s="431"/>
      <c r="M14" s="431"/>
      <c r="N14" s="428" t="s">
        <v>507</v>
      </c>
      <c r="O14" s="429"/>
      <c r="P14" s="429"/>
      <c r="Q14" s="429"/>
      <c r="R14" s="429"/>
      <c r="S14" s="432"/>
    </row>
    <row r="15" spans="1:28" ht="21" customHeight="1">
      <c r="A15" s="70"/>
      <c r="B15" s="71"/>
      <c r="C15" s="433" t="s">
        <v>508</v>
      </c>
      <c r="D15" s="434"/>
      <c r="E15" s="435"/>
      <c r="F15" s="439" t="s">
        <v>509</v>
      </c>
      <c r="G15" s="440"/>
      <c r="H15" s="441"/>
      <c r="I15" s="72">
        <f>提出用!G41</f>
        <v>0</v>
      </c>
      <c r="J15" s="73" t="s">
        <v>510</v>
      </c>
      <c r="K15" s="74">
        <v>100</v>
      </c>
      <c r="L15" s="442" t="s">
        <v>511</v>
      </c>
      <c r="M15" s="443"/>
      <c r="N15" s="418">
        <f t="shared" ref="N15:N20" si="0">I15*K15</f>
        <v>0</v>
      </c>
      <c r="O15" s="444"/>
      <c r="P15" s="444"/>
      <c r="Q15" s="444"/>
      <c r="R15" s="75" t="s">
        <v>511</v>
      </c>
      <c r="S15" s="76"/>
    </row>
    <row r="16" spans="1:28" ht="21" customHeight="1">
      <c r="A16" s="77"/>
      <c r="B16" s="78"/>
      <c r="C16" s="436"/>
      <c r="D16" s="437"/>
      <c r="E16" s="438"/>
      <c r="F16" s="439" t="s">
        <v>512</v>
      </c>
      <c r="G16" s="440"/>
      <c r="H16" s="441"/>
      <c r="I16" s="72">
        <f>提出用!D41</f>
        <v>0</v>
      </c>
      <c r="J16" s="73" t="s">
        <v>510</v>
      </c>
      <c r="K16" s="74">
        <v>300</v>
      </c>
      <c r="L16" s="442" t="s">
        <v>511</v>
      </c>
      <c r="M16" s="443"/>
      <c r="N16" s="418">
        <f t="shared" si="0"/>
        <v>0</v>
      </c>
      <c r="O16" s="444"/>
      <c r="P16" s="444"/>
      <c r="Q16" s="444"/>
      <c r="R16" s="75" t="s">
        <v>511</v>
      </c>
      <c r="S16" s="76"/>
    </row>
    <row r="17" spans="1:27" ht="21" customHeight="1">
      <c r="A17" s="79">
        <v>0</v>
      </c>
      <c r="B17" s="80"/>
      <c r="C17" s="436"/>
      <c r="D17" s="437"/>
      <c r="E17" s="438"/>
      <c r="F17" s="445" t="s">
        <v>513</v>
      </c>
      <c r="G17" s="446"/>
      <c r="H17" s="447"/>
      <c r="I17" s="72">
        <f>提出用!M41</f>
        <v>0</v>
      </c>
      <c r="J17" s="73" t="s">
        <v>510</v>
      </c>
      <c r="K17" s="74">
        <v>200</v>
      </c>
      <c r="L17" s="442" t="s">
        <v>511</v>
      </c>
      <c r="M17" s="443"/>
      <c r="N17" s="418">
        <f t="shared" si="0"/>
        <v>0</v>
      </c>
      <c r="O17" s="444"/>
      <c r="P17" s="444"/>
      <c r="Q17" s="444"/>
      <c r="R17" s="75" t="s">
        <v>511</v>
      </c>
      <c r="S17" s="76"/>
    </row>
    <row r="18" spans="1:27" ht="21" customHeight="1">
      <c r="A18" s="77" t="s">
        <v>514</v>
      </c>
      <c r="B18" s="78"/>
      <c r="C18" s="436"/>
      <c r="D18" s="437"/>
      <c r="E18" s="438"/>
      <c r="F18" s="448" t="s">
        <v>515</v>
      </c>
      <c r="G18" s="449"/>
      <c r="H18" s="450"/>
      <c r="I18" s="72">
        <f>提出用!J41</f>
        <v>0</v>
      </c>
      <c r="J18" s="73" t="s">
        <v>510</v>
      </c>
      <c r="K18" s="74">
        <v>700</v>
      </c>
      <c r="L18" s="442" t="s">
        <v>511</v>
      </c>
      <c r="M18" s="443"/>
      <c r="N18" s="418">
        <f t="shared" si="0"/>
        <v>0</v>
      </c>
      <c r="O18" s="419"/>
      <c r="P18" s="419"/>
      <c r="Q18" s="419"/>
      <c r="R18" s="75" t="s">
        <v>511</v>
      </c>
      <c r="S18" s="81"/>
    </row>
    <row r="19" spans="1:27" ht="21" customHeight="1">
      <c r="A19" s="79">
        <f>入力表!E15</f>
        <v>0</v>
      </c>
      <c r="B19" s="80" t="s">
        <v>491</v>
      </c>
      <c r="C19" s="436"/>
      <c r="D19" s="437"/>
      <c r="E19" s="438"/>
      <c r="F19" s="420" t="s">
        <v>516</v>
      </c>
      <c r="G19" s="421"/>
      <c r="H19" s="422"/>
      <c r="I19" s="82">
        <f>提出用!S41</f>
        <v>0</v>
      </c>
      <c r="J19" s="83" t="s">
        <v>510</v>
      </c>
      <c r="K19" s="84">
        <v>500</v>
      </c>
      <c r="L19" s="423" t="s">
        <v>511</v>
      </c>
      <c r="M19" s="424"/>
      <c r="N19" s="396">
        <f t="shared" si="0"/>
        <v>0</v>
      </c>
      <c r="O19" s="397"/>
      <c r="P19" s="397"/>
      <c r="Q19" s="397"/>
      <c r="R19" s="85" t="s">
        <v>511</v>
      </c>
      <c r="S19" s="86"/>
    </row>
    <row r="20" spans="1:27" ht="21" customHeight="1" thickBot="1">
      <c r="A20" s="425"/>
      <c r="B20" s="426"/>
      <c r="C20" s="436"/>
      <c r="D20" s="437"/>
      <c r="E20" s="438"/>
      <c r="F20" s="420" t="s">
        <v>517</v>
      </c>
      <c r="G20" s="421"/>
      <c r="H20" s="422"/>
      <c r="I20" s="82">
        <f>提出用!P41</f>
        <v>0</v>
      </c>
      <c r="J20" s="83" t="s">
        <v>510</v>
      </c>
      <c r="K20" s="84">
        <v>1500</v>
      </c>
      <c r="L20" s="423" t="s">
        <v>511</v>
      </c>
      <c r="M20" s="424"/>
      <c r="N20" s="396">
        <f t="shared" si="0"/>
        <v>0</v>
      </c>
      <c r="O20" s="427"/>
      <c r="P20" s="427"/>
      <c r="Q20" s="427"/>
      <c r="R20" s="85" t="s">
        <v>511</v>
      </c>
      <c r="S20" s="87"/>
    </row>
    <row r="21" spans="1:27" ht="21" customHeight="1" thickTop="1">
      <c r="A21" s="79">
        <f>入力表!E16</f>
        <v>0</v>
      </c>
      <c r="B21" s="88" t="s">
        <v>518</v>
      </c>
      <c r="C21" s="398" t="s">
        <v>519</v>
      </c>
      <c r="D21" s="399"/>
      <c r="E21" s="400"/>
      <c r="F21" s="404" t="s">
        <v>520</v>
      </c>
      <c r="G21" s="405"/>
      <c r="H21" s="406"/>
      <c r="I21" s="89">
        <f>提出用!AA41</f>
        <v>0</v>
      </c>
      <c r="J21" s="90" t="s">
        <v>510</v>
      </c>
      <c r="K21" s="407"/>
      <c r="L21" s="408"/>
      <c r="M21" s="409"/>
      <c r="N21" s="410"/>
      <c r="O21" s="411"/>
      <c r="P21" s="411"/>
      <c r="Q21" s="411"/>
      <c r="R21" s="408"/>
      <c r="S21" s="412"/>
    </row>
    <row r="22" spans="1:27" ht="21" customHeight="1" thickBot="1">
      <c r="A22" s="79">
        <v>0</v>
      </c>
      <c r="B22" s="88"/>
      <c r="C22" s="401"/>
      <c r="D22" s="402"/>
      <c r="E22" s="403"/>
      <c r="F22" s="413" t="s">
        <v>521</v>
      </c>
      <c r="G22" s="414"/>
      <c r="H22" s="415"/>
      <c r="I22" s="91">
        <f>提出用!Y41</f>
        <v>0</v>
      </c>
      <c r="J22" s="92" t="s">
        <v>510</v>
      </c>
      <c r="K22" s="416"/>
      <c r="L22" s="391"/>
      <c r="M22" s="417"/>
      <c r="N22" s="389">
        <f>I22*K22</f>
        <v>0</v>
      </c>
      <c r="O22" s="390"/>
      <c r="P22" s="390"/>
      <c r="Q22" s="390"/>
      <c r="R22" s="391"/>
      <c r="S22" s="392"/>
      <c r="U22" s="93"/>
      <c r="V22" s="93"/>
      <c r="W22" s="93"/>
      <c r="X22" s="93"/>
      <c r="Y22" s="93"/>
      <c r="Z22" s="93"/>
      <c r="AA22" s="93"/>
    </row>
    <row r="23" spans="1:27" ht="21" customHeight="1" thickTop="1">
      <c r="A23" s="77"/>
      <c r="B23" s="78"/>
      <c r="C23" s="382" t="s">
        <v>522</v>
      </c>
      <c r="D23" s="383"/>
      <c r="E23" s="383"/>
      <c r="F23" s="383"/>
      <c r="G23" s="383"/>
      <c r="H23" s="384"/>
      <c r="I23" s="94">
        <f>SUM(I15:I20)</f>
        <v>0</v>
      </c>
      <c r="J23" s="95" t="s">
        <v>510</v>
      </c>
      <c r="K23" s="359" t="s">
        <v>523</v>
      </c>
      <c r="L23" s="360"/>
      <c r="M23" s="361"/>
      <c r="N23" s="367">
        <f>SUM(N15:Q20)</f>
        <v>0</v>
      </c>
      <c r="O23" s="385"/>
      <c r="P23" s="385"/>
      <c r="Q23" s="385"/>
      <c r="R23" s="96" t="s">
        <v>511</v>
      </c>
      <c r="S23" s="97"/>
    </row>
    <row r="24" spans="1:27" ht="21" customHeight="1" thickBot="1">
      <c r="A24" s="386"/>
      <c r="B24" s="387"/>
      <c r="C24" s="376" t="s">
        <v>524</v>
      </c>
      <c r="D24" s="377"/>
      <c r="E24" s="377"/>
      <c r="F24" s="377"/>
      <c r="G24" s="377"/>
      <c r="H24" s="378"/>
      <c r="I24" s="72">
        <f>I21</f>
        <v>0</v>
      </c>
      <c r="J24" s="73" t="s">
        <v>510</v>
      </c>
      <c r="K24" s="359"/>
      <c r="L24" s="360"/>
      <c r="M24" s="361"/>
      <c r="N24" s="389">
        <f>I24*K24</f>
        <v>0</v>
      </c>
      <c r="O24" s="390"/>
      <c r="P24" s="390"/>
      <c r="Q24" s="390"/>
      <c r="R24" s="391"/>
      <c r="S24" s="392"/>
    </row>
    <row r="25" spans="1:27" ht="21" customHeight="1" thickTop="1" thickBot="1">
      <c r="A25" s="388"/>
      <c r="B25" s="387"/>
      <c r="C25" s="393" t="s">
        <v>525</v>
      </c>
      <c r="D25" s="394"/>
      <c r="E25" s="394"/>
      <c r="F25" s="394"/>
      <c r="G25" s="394"/>
      <c r="H25" s="395"/>
      <c r="I25" s="98">
        <f>SUM(I23:I24)</f>
        <v>0</v>
      </c>
      <c r="J25" s="83" t="s">
        <v>510</v>
      </c>
      <c r="K25" s="359"/>
      <c r="L25" s="360"/>
      <c r="M25" s="361"/>
      <c r="N25" s="396">
        <f>SUM(N23:Q24)</f>
        <v>0</v>
      </c>
      <c r="O25" s="397"/>
      <c r="P25" s="397"/>
      <c r="Q25" s="397"/>
      <c r="R25" s="99" t="s">
        <v>511</v>
      </c>
      <c r="S25" s="100"/>
    </row>
    <row r="26" spans="1:27" ht="21" customHeight="1">
      <c r="A26" s="101"/>
      <c r="B26" s="102"/>
      <c r="C26" s="353" t="s">
        <v>522</v>
      </c>
      <c r="D26" s="354"/>
      <c r="E26" s="354"/>
      <c r="F26" s="354"/>
      <c r="G26" s="354"/>
      <c r="H26" s="355"/>
      <c r="I26" s="103">
        <f>SUM(I23)</f>
        <v>0</v>
      </c>
      <c r="J26" s="104" t="s">
        <v>510</v>
      </c>
      <c r="K26" s="356" t="s">
        <v>523</v>
      </c>
      <c r="L26" s="357"/>
      <c r="M26" s="358"/>
      <c r="N26" s="365">
        <f>SUM(N25)</f>
        <v>0</v>
      </c>
      <c r="O26" s="366"/>
      <c r="P26" s="366"/>
      <c r="Q26" s="366"/>
      <c r="R26" s="366" t="s">
        <v>511</v>
      </c>
      <c r="S26" s="371"/>
    </row>
    <row r="27" spans="1:27" ht="21" customHeight="1">
      <c r="A27" s="374" t="s">
        <v>526</v>
      </c>
      <c r="B27" s="375"/>
      <c r="C27" s="376" t="s">
        <v>524</v>
      </c>
      <c r="D27" s="377"/>
      <c r="E27" s="377"/>
      <c r="F27" s="377"/>
      <c r="G27" s="377"/>
      <c r="H27" s="378"/>
      <c r="I27" s="72">
        <f>SUM(I24)</f>
        <v>0</v>
      </c>
      <c r="J27" s="73" t="s">
        <v>510</v>
      </c>
      <c r="K27" s="359"/>
      <c r="L27" s="360"/>
      <c r="M27" s="361"/>
      <c r="N27" s="367"/>
      <c r="O27" s="368"/>
      <c r="P27" s="368"/>
      <c r="Q27" s="368"/>
      <c r="R27" s="368"/>
      <c r="S27" s="372"/>
    </row>
    <row r="28" spans="1:27" ht="21" customHeight="1">
      <c r="A28" s="105"/>
      <c r="B28" s="106"/>
      <c r="C28" s="376" t="s">
        <v>631</v>
      </c>
      <c r="D28" s="377"/>
      <c r="E28" s="377"/>
      <c r="F28" s="377"/>
      <c r="G28" s="377"/>
      <c r="H28" s="378"/>
      <c r="I28" s="82">
        <f>SUM(I22)</f>
        <v>0</v>
      </c>
      <c r="J28" s="83" t="s">
        <v>527</v>
      </c>
      <c r="K28" s="359"/>
      <c r="L28" s="360"/>
      <c r="M28" s="361"/>
      <c r="N28" s="367"/>
      <c r="O28" s="368"/>
      <c r="P28" s="368"/>
      <c r="Q28" s="368"/>
      <c r="R28" s="368"/>
      <c r="S28" s="372"/>
    </row>
    <row r="29" spans="1:27" ht="21" customHeight="1" thickBot="1">
      <c r="A29" s="107"/>
      <c r="B29" s="108"/>
      <c r="C29" s="379" t="s">
        <v>632</v>
      </c>
      <c r="D29" s="380"/>
      <c r="E29" s="380"/>
      <c r="F29" s="380"/>
      <c r="G29" s="380"/>
      <c r="H29" s="381"/>
      <c r="I29" s="109">
        <f>SUM(I25)</f>
        <v>0</v>
      </c>
      <c r="J29" s="110" t="s">
        <v>510</v>
      </c>
      <c r="K29" s="362"/>
      <c r="L29" s="363"/>
      <c r="M29" s="364"/>
      <c r="N29" s="369"/>
      <c r="O29" s="370"/>
      <c r="P29" s="370"/>
      <c r="Q29" s="370"/>
      <c r="R29" s="370"/>
      <c r="S29" s="373"/>
    </row>
    <row r="30" spans="1:27" ht="54" customHeight="1">
      <c r="A30" s="351" t="s">
        <v>528</v>
      </c>
      <c r="B30" s="352"/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2"/>
      <c r="R30" s="352"/>
      <c r="S30" s="352"/>
    </row>
    <row r="31" spans="1:27" ht="15" customHeight="1"/>
    <row r="32" spans="1:2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</sheetData>
  <sheetProtection selectLockedCells="1"/>
  <mergeCells count="68">
    <mergeCell ref="G7:H8"/>
    <mergeCell ref="I7:S8"/>
    <mergeCell ref="I1:K1"/>
    <mergeCell ref="L1:S1"/>
    <mergeCell ref="A2:S2"/>
    <mergeCell ref="L3:M3"/>
    <mergeCell ref="I6:S6"/>
    <mergeCell ref="G6:H6"/>
    <mergeCell ref="G5:H5"/>
    <mergeCell ref="I9:S9"/>
    <mergeCell ref="I10:S10"/>
    <mergeCell ref="A11:S11"/>
    <mergeCell ref="A12:C13"/>
    <mergeCell ref="D12:F12"/>
    <mergeCell ref="D13:F13"/>
    <mergeCell ref="G13:S13"/>
    <mergeCell ref="G12:S12"/>
    <mergeCell ref="G9:H9"/>
    <mergeCell ref="G10:H10"/>
    <mergeCell ref="C14:H14"/>
    <mergeCell ref="I14:J14"/>
    <mergeCell ref="K14:M14"/>
    <mergeCell ref="N14:S14"/>
    <mergeCell ref="C15:E20"/>
    <mergeCell ref="F15:H15"/>
    <mergeCell ref="L15:M15"/>
    <mergeCell ref="N15:Q15"/>
    <mergeCell ref="F16:H16"/>
    <mergeCell ref="L16:M16"/>
    <mergeCell ref="N16:Q16"/>
    <mergeCell ref="F17:H17"/>
    <mergeCell ref="L17:M17"/>
    <mergeCell ref="N17:Q17"/>
    <mergeCell ref="F18:H18"/>
    <mergeCell ref="L18:M18"/>
    <mergeCell ref="N18:Q18"/>
    <mergeCell ref="F19:H19"/>
    <mergeCell ref="L19:M19"/>
    <mergeCell ref="N19:Q19"/>
    <mergeCell ref="A20:B20"/>
    <mergeCell ref="F20:H20"/>
    <mergeCell ref="L20:M20"/>
    <mergeCell ref="N20:Q20"/>
    <mergeCell ref="C21:E22"/>
    <mergeCell ref="F21:H21"/>
    <mergeCell ref="K21:M21"/>
    <mergeCell ref="N21:S21"/>
    <mergeCell ref="F22:H22"/>
    <mergeCell ref="K22:M22"/>
    <mergeCell ref="N22:S22"/>
    <mergeCell ref="C23:H23"/>
    <mergeCell ref="K23:M25"/>
    <mergeCell ref="N23:Q23"/>
    <mergeCell ref="A24:B25"/>
    <mergeCell ref="C24:H24"/>
    <mergeCell ref="N24:S24"/>
    <mergeCell ref="C25:H25"/>
    <mergeCell ref="N25:Q25"/>
    <mergeCell ref="A30:S30"/>
    <mergeCell ref="C26:H26"/>
    <mergeCell ref="K26:M29"/>
    <mergeCell ref="N26:Q29"/>
    <mergeCell ref="R26:R29"/>
    <mergeCell ref="S26:S29"/>
    <mergeCell ref="A27:B27"/>
    <mergeCell ref="C27:H27"/>
    <mergeCell ref="C28:H28"/>
    <mergeCell ref="C29:H29"/>
  </mergeCells>
  <phoneticPr fontId="4"/>
  <conditionalFormatting sqref="A17">
    <cfRule type="containsBlanks" dxfId="9" priority="7">
      <formula>LEN(TRIM(A17))=0</formula>
    </cfRule>
  </conditionalFormatting>
  <conditionalFormatting sqref="A19">
    <cfRule type="containsBlanks" dxfId="8" priority="2">
      <formula>LEN(TRIM(A19))=0</formula>
    </cfRule>
  </conditionalFormatting>
  <conditionalFormatting sqref="A21:A22">
    <cfRule type="containsBlanks" dxfId="7" priority="3">
      <formula>LEN(TRIM(A21))=0</formula>
    </cfRule>
  </conditionalFormatting>
  <conditionalFormatting sqref="G13:S13">
    <cfRule type="containsBlanks" dxfId="6" priority="9">
      <formula>LEN(TRIM(G13))=0</formula>
    </cfRule>
  </conditionalFormatting>
  <conditionalFormatting sqref="I7 I9:S10">
    <cfRule type="containsBlanks" dxfId="5" priority="5">
      <formula>LEN(TRIM(I7))=0</formula>
    </cfRule>
  </conditionalFormatting>
  <conditionalFormatting sqref="I15:I22 I24">
    <cfRule type="containsBlanks" dxfId="4" priority="8">
      <formula>LEN(TRIM(I15))=0</formula>
    </cfRule>
  </conditionalFormatting>
  <conditionalFormatting sqref="I27:I28">
    <cfRule type="containsBlanks" dxfId="3" priority="1">
      <formula>LEN(TRIM(I27))=0</formula>
    </cfRule>
  </conditionalFormatting>
  <conditionalFormatting sqref="I6:S6">
    <cfRule type="containsBlanks" dxfId="2" priority="6">
      <formula>LEN(TRIM(I6))=0</formula>
    </cfRule>
  </conditionalFormatting>
  <conditionalFormatting sqref="L1">
    <cfRule type="containsBlanks" dxfId="1" priority="4">
      <formula>LEN(TRIM(L1))=0</formula>
    </cfRule>
  </conditionalFormatting>
  <conditionalFormatting sqref="L3 O3 Q3">
    <cfRule type="containsBlanks" dxfId="0" priority="10">
      <formula>LEN(TRIM(L3))=0</formula>
    </cfRule>
  </conditionalFormatting>
  <pageMargins left="0.50314960629921257" right="0.50314960629921257" top="0.55314960629921262" bottom="0.35629921259842523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42"/>
  <sheetViews>
    <sheetView showZeros="0" view="pageBreakPreview" zoomScaleNormal="100" zoomScaleSheetLayoutView="100" workbookViewId="0">
      <selection activeCell="AD6" sqref="AD6:AS6"/>
    </sheetView>
  </sheetViews>
  <sheetFormatPr defaultColWidth="9" defaultRowHeight="12"/>
  <cols>
    <col min="1" max="86" width="1.625" style="112" customWidth="1"/>
    <col min="87" max="87" width="9" style="112" customWidth="1"/>
    <col min="88" max="16384" width="9" style="112"/>
  </cols>
  <sheetData>
    <row r="1" spans="1:87" ht="18" customHeight="1">
      <c r="A1" s="504" t="s">
        <v>570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N1" s="507" t="s">
        <v>572</v>
      </c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113"/>
      <c r="AD1" s="504" t="s">
        <v>570</v>
      </c>
      <c r="AE1" s="504"/>
      <c r="AF1" s="504"/>
      <c r="AG1" s="504"/>
      <c r="AH1" s="504"/>
      <c r="AI1" s="504"/>
      <c r="AJ1" s="504"/>
      <c r="AK1" s="504"/>
      <c r="AL1" s="504"/>
      <c r="AM1" s="504"/>
      <c r="AN1" s="504"/>
      <c r="AQ1" s="507" t="s">
        <v>571</v>
      </c>
      <c r="AR1" s="507"/>
      <c r="AS1" s="507"/>
      <c r="AT1" s="507"/>
      <c r="AU1" s="507"/>
      <c r="AV1" s="507"/>
      <c r="AW1" s="507"/>
      <c r="AX1" s="507"/>
      <c r="AY1" s="507"/>
      <c r="AZ1" s="507"/>
      <c r="BA1" s="507"/>
      <c r="BB1" s="507"/>
      <c r="BC1" s="507"/>
      <c r="BD1" s="507"/>
      <c r="BE1" s="113"/>
      <c r="BG1" s="504" t="s">
        <v>570</v>
      </c>
      <c r="BH1" s="504"/>
      <c r="BI1" s="504"/>
      <c r="BJ1" s="504"/>
      <c r="BK1" s="504"/>
      <c r="BL1" s="504"/>
      <c r="BM1" s="504"/>
      <c r="BN1" s="504"/>
      <c r="BO1" s="504"/>
      <c r="BP1" s="504"/>
      <c r="BQ1" s="504"/>
      <c r="BT1" s="507" t="s">
        <v>569</v>
      </c>
      <c r="BU1" s="507"/>
      <c r="BV1" s="507"/>
      <c r="BW1" s="507"/>
      <c r="BX1" s="507"/>
      <c r="BY1" s="507"/>
      <c r="BZ1" s="507"/>
      <c r="CA1" s="507"/>
      <c r="CB1" s="507"/>
      <c r="CC1" s="507"/>
      <c r="CD1" s="507"/>
      <c r="CE1" s="507"/>
      <c r="CF1" s="507"/>
      <c r="CG1" s="507"/>
    </row>
    <row r="2" spans="1:87" ht="18" customHeight="1">
      <c r="A2" s="504" t="s">
        <v>568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N2" s="507"/>
      <c r="O2" s="507"/>
      <c r="P2" s="507"/>
      <c r="Q2" s="507"/>
      <c r="R2" s="507"/>
      <c r="S2" s="507"/>
      <c r="T2" s="507"/>
      <c r="U2" s="507"/>
      <c r="V2" s="507"/>
      <c r="W2" s="507"/>
      <c r="X2" s="507"/>
      <c r="Y2" s="507"/>
      <c r="Z2" s="507"/>
      <c r="AA2" s="507"/>
      <c r="AB2" s="113"/>
      <c r="AD2" s="504" t="s">
        <v>568</v>
      </c>
      <c r="AE2" s="504"/>
      <c r="AF2" s="504"/>
      <c r="AG2" s="504"/>
      <c r="AH2" s="504"/>
      <c r="AI2" s="504"/>
      <c r="AJ2" s="504"/>
      <c r="AK2" s="504"/>
      <c r="AL2" s="504"/>
      <c r="AM2" s="504"/>
      <c r="AN2" s="504"/>
      <c r="AQ2" s="507"/>
      <c r="AR2" s="507"/>
      <c r="AS2" s="507"/>
      <c r="AT2" s="507"/>
      <c r="AU2" s="507"/>
      <c r="AV2" s="507"/>
      <c r="AW2" s="507"/>
      <c r="AX2" s="507"/>
      <c r="AY2" s="507"/>
      <c r="AZ2" s="507"/>
      <c r="BA2" s="507"/>
      <c r="BB2" s="507"/>
      <c r="BC2" s="507"/>
      <c r="BD2" s="507"/>
      <c r="BE2" s="113"/>
      <c r="BG2" s="504" t="s">
        <v>568</v>
      </c>
      <c r="BH2" s="504"/>
      <c r="BI2" s="504"/>
      <c r="BJ2" s="504"/>
      <c r="BK2" s="504"/>
      <c r="BL2" s="504"/>
      <c r="BM2" s="504"/>
      <c r="BN2" s="504"/>
      <c r="BO2" s="504"/>
      <c r="BP2" s="504"/>
      <c r="BQ2" s="504"/>
      <c r="BT2" s="507"/>
      <c r="BU2" s="507"/>
      <c r="BV2" s="507"/>
      <c r="BW2" s="507"/>
      <c r="BX2" s="507"/>
      <c r="BY2" s="507"/>
      <c r="BZ2" s="507"/>
      <c r="CA2" s="507"/>
      <c r="CB2" s="507"/>
      <c r="CC2" s="507"/>
      <c r="CD2" s="507"/>
      <c r="CE2" s="507"/>
      <c r="CF2" s="507"/>
      <c r="CG2" s="507"/>
    </row>
    <row r="3" spans="1:87" ht="18" customHeight="1">
      <c r="A3" s="508" t="s">
        <v>567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N3" s="507"/>
      <c r="O3" s="507"/>
      <c r="P3" s="507"/>
      <c r="Q3" s="507"/>
      <c r="R3" s="507"/>
      <c r="S3" s="507"/>
      <c r="T3" s="507"/>
      <c r="U3" s="507"/>
      <c r="V3" s="507"/>
      <c r="W3" s="507"/>
      <c r="X3" s="507"/>
      <c r="Y3" s="507"/>
      <c r="Z3" s="507"/>
      <c r="AA3" s="507"/>
      <c r="AB3" s="113"/>
      <c r="AD3" s="508" t="s">
        <v>567</v>
      </c>
      <c r="AE3" s="508"/>
      <c r="AF3" s="508"/>
      <c r="AG3" s="508"/>
      <c r="AH3" s="508"/>
      <c r="AI3" s="508"/>
      <c r="AJ3" s="508"/>
      <c r="AK3" s="508"/>
      <c r="AL3" s="508"/>
      <c r="AM3" s="508"/>
      <c r="AN3" s="508"/>
      <c r="AQ3" s="507"/>
      <c r="AR3" s="507"/>
      <c r="AS3" s="507"/>
      <c r="AT3" s="507"/>
      <c r="AU3" s="507"/>
      <c r="AV3" s="507"/>
      <c r="AW3" s="507"/>
      <c r="AX3" s="507"/>
      <c r="AY3" s="507"/>
      <c r="AZ3" s="507"/>
      <c r="BA3" s="507"/>
      <c r="BB3" s="507"/>
      <c r="BC3" s="507"/>
      <c r="BD3" s="507"/>
      <c r="BE3" s="113"/>
      <c r="BG3" s="508" t="s">
        <v>567</v>
      </c>
      <c r="BH3" s="508"/>
      <c r="BI3" s="508"/>
      <c r="BJ3" s="508"/>
      <c r="BK3" s="508"/>
      <c r="BL3" s="508"/>
      <c r="BM3" s="508"/>
      <c r="BN3" s="508"/>
      <c r="BO3" s="508"/>
      <c r="BP3" s="508"/>
      <c r="BQ3" s="508"/>
      <c r="BT3" s="507"/>
      <c r="BU3" s="507"/>
      <c r="BV3" s="507"/>
      <c r="BW3" s="507"/>
      <c r="BX3" s="507"/>
      <c r="BY3" s="507"/>
      <c r="BZ3" s="507"/>
      <c r="CA3" s="507"/>
      <c r="CB3" s="507"/>
      <c r="CC3" s="507"/>
      <c r="CD3" s="507"/>
      <c r="CE3" s="507"/>
      <c r="CF3" s="507"/>
      <c r="CG3" s="507"/>
    </row>
    <row r="4" spans="1:87" ht="18" customHeight="1">
      <c r="AB4" s="113"/>
      <c r="BE4" s="113"/>
    </row>
    <row r="5" spans="1:87" ht="18" customHeight="1">
      <c r="A5" s="488" t="s">
        <v>566</v>
      </c>
      <c r="B5" s="488"/>
      <c r="C5" s="488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8" t="s">
        <v>565</v>
      </c>
      <c r="R5" s="488"/>
      <c r="S5" s="488"/>
      <c r="T5" s="488"/>
      <c r="U5" s="488"/>
      <c r="V5" s="488"/>
      <c r="W5" s="488"/>
      <c r="X5" s="488"/>
      <c r="Y5" s="488"/>
      <c r="Z5" s="488"/>
      <c r="AA5" s="488"/>
      <c r="AB5" s="113"/>
      <c r="AD5" s="488" t="s">
        <v>566</v>
      </c>
      <c r="AE5" s="488"/>
      <c r="AF5" s="488"/>
      <c r="AG5" s="488"/>
      <c r="AH5" s="488"/>
      <c r="AI5" s="488"/>
      <c r="AJ5" s="488"/>
      <c r="AK5" s="488"/>
      <c r="AL5" s="488"/>
      <c r="AM5" s="488"/>
      <c r="AN5" s="488"/>
      <c r="AO5" s="488"/>
      <c r="AP5" s="488"/>
      <c r="AQ5" s="488"/>
      <c r="AR5" s="488"/>
      <c r="AS5" s="488"/>
      <c r="AT5" s="488" t="s">
        <v>565</v>
      </c>
      <c r="AU5" s="488"/>
      <c r="AV5" s="488"/>
      <c r="AW5" s="488"/>
      <c r="AX5" s="488"/>
      <c r="AY5" s="488"/>
      <c r="AZ5" s="488"/>
      <c r="BA5" s="488"/>
      <c r="BB5" s="488"/>
      <c r="BC5" s="488"/>
      <c r="BD5" s="488"/>
      <c r="BE5" s="113"/>
      <c r="BG5" s="509" t="s">
        <v>566</v>
      </c>
      <c r="BH5" s="510"/>
      <c r="BI5" s="510"/>
      <c r="BJ5" s="510"/>
      <c r="BK5" s="510"/>
      <c r="BL5" s="510"/>
      <c r="BM5" s="510"/>
      <c r="BN5" s="510"/>
      <c r="BO5" s="510"/>
      <c r="BP5" s="510"/>
      <c r="BQ5" s="510"/>
      <c r="BR5" s="510"/>
      <c r="BS5" s="510"/>
      <c r="BT5" s="510"/>
      <c r="BU5" s="510"/>
      <c r="BV5" s="511"/>
      <c r="BW5" s="488" t="s">
        <v>565</v>
      </c>
      <c r="BX5" s="488"/>
      <c r="BY5" s="488"/>
      <c r="BZ5" s="488"/>
      <c r="CA5" s="488"/>
      <c r="CB5" s="488"/>
      <c r="CC5" s="488"/>
      <c r="CD5" s="488"/>
      <c r="CE5" s="488"/>
      <c r="CF5" s="488"/>
      <c r="CG5" s="488"/>
    </row>
    <row r="6" spans="1:87" ht="18" customHeight="1">
      <c r="A6" s="504" t="s">
        <v>564</v>
      </c>
      <c r="B6" s="504"/>
      <c r="C6" s="504"/>
      <c r="D6" s="504"/>
      <c r="E6" s="504"/>
      <c r="F6" s="504"/>
      <c r="G6" s="504"/>
      <c r="H6" s="504"/>
      <c r="I6" s="504"/>
      <c r="J6" s="504"/>
      <c r="K6" s="504"/>
      <c r="L6" s="504"/>
      <c r="M6" s="504"/>
      <c r="N6" s="504"/>
      <c r="O6" s="504"/>
      <c r="P6" s="504"/>
      <c r="Q6" s="488" t="s">
        <v>633</v>
      </c>
      <c r="R6" s="488"/>
      <c r="S6" s="488"/>
      <c r="T6" s="488"/>
      <c r="U6" s="488"/>
      <c r="V6" s="488"/>
      <c r="W6" s="488"/>
      <c r="X6" s="488"/>
      <c r="Y6" s="488"/>
      <c r="Z6" s="488"/>
      <c r="AA6" s="488"/>
      <c r="AB6" s="113"/>
      <c r="AD6" s="504" t="s">
        <v>564</v>
      </c>
      <c r="AE6" s="504"/>
      <c r="AF6" s="504"/>
      <c r="AG6" s="504"/>
      <c r="AH6" s="504"/>
      <c r="AI6" s="504"/>
      <c r="AJ6" s="504"/>
      <c r="AK6" s="504"/>
      <c r="AL6" s="504"/>
      <c r="AM6" s="504"/>
      <c r="AN6" s="504"/>
      <c r="AO6" s="504"/>
      <c r="AP6" s="504"/>
      <c r="AQ6" s="504"/>
      <c r="AR6" s="504"/>
      <c r="AS6" s="504"/>
      <c r="AT6" s="488" t="s">
        <v>633</v>
      </c>
      <c r="AU6" s="488"/>
      <c r="AV6" s="488"/>
      <c r="AW6" s="488"/>
      <c r="AX6" s="488"/>
      <c r="AY6" s="488"/>
      <c r="AZ6" s="488"/>
      <c r="BA6" s="488"/>
      <c r="BB6" s="488"/>
      <c r="BC6" s="488"/>
      <c r="BD6" s="488"/>
      <c r="BE6" s="113"/>
      <c r="BG6" s="477" t="s">
        <v>564</v>
      </c>
      <c r="BH6" s="478"/>
      <c r="BI6" s="478"/>
      <c r="BJ6" s="478"/>
      <c r="BK6" s="478"/>
      <c r="BL6" s="478"/>
      <c r="BM6" s="478"/>
      <c r="BN6" s="478"/>
      <c r="BO6" s="478"/>
      <c r="BP6" s="478"/>
      <c r="BQ6" s="478"/>
      <c r="BR6" s="478"/>
      <c r="BS6" s="478"/>
      <c r="BT6" s="478"/>
      <c r="BU6" s="478"/>
      <c r="BV6" s="479"/>
      <c r="BW6" s="488" t="s">
        <v>633</v>
      </c>
      <c r="BX6" s="488"/>
      <c r="BY6" s="488"/>
      <c r="BZ6" s="488"/>
      <c r="CA6" s="488"/>
      <c r="CB6" s="488"/>
      <c r="CC6" s="488"/>
      <c r="CD6" s="488"/>
      <c r="CE6" s="488"/>
      <c r="CF6" s="488"/>
      <c r="CG6" s="488"/>
    </row>
    <row r="7" spans="1:87" ht="18" customHeight="1">
      <c r="A7" s="488" t="s">
        <v>563</v>
      </c>
      <c r="B7" s="488"/>
      <c r="C7" s="488"/>
      <c r="D7" s="488"/>
      <c r="E7" s="488" t="s">
        <v>562</v>
      </c>
      <c r="F7" s="488"/>
      <c r="G7" s="488"/>
      <c r="H7" s="488"/>
      <c r="I7" s="488" t="s">
        <v>561</v>
      </c>
      <c r="J7" s="488"/>
      <c r="K7" s="488"/>
      <c r="L7" s="488"/>
      <c r="M7" s="488"/>
      <c r="N7" s="488"/>
      <c r="O7" s="488"/>
      <c r="P7" s="488"/>
      <c r="Q7" s="488"/>
      <c r="R7" s="488" t="s">
        <v>626</v>
      </c>
      <c r="S7" s="520"/>
      <c r="T7" s="520"/>
      <c r="U7" s="520"/>
      <c r="V7" s="520"/>
      <c r="W7" s="520"/>
      <c r="X7" s="520"/>
      <c r="Y7" s="520"/>
      <c r="Z7" s="520"/>
      <c r="AA7" s="520"/>
      <c r="AB7" s="113"/>
      <c r="AD7" s="488" t="s">
        <v>563</v>
      </c>
      <c r="AE7" s="488"/>
      <c r="AF7" s="488"/>
      <c r="AG7" s="488"/>
      <c r="AH7" s="488" t="s">
        <v>562</v>
      </c>
      <c r="AI7" s="488"/>
      <c r="AJ7" s="488"/>
      <c r="AK7" s="488"/>
      <c r="AL7" s="488" t="s">
        <v>561</v>
      </c>
      <c r="AM7" s="488"/>
      <c r="AN7" s="488"/>
      <c r="AO7" s="488"/>
      <c r="AP7" s="488"/>
      <c r="AQ7" s="488"/>
      <c r="AR7" s="488"/>
      <c r="AS7" s="488"/>
      <c r="AT7" s="488"/>
      <c r="AU7" s="488" t="s">
        <v>622</v>
      </c>
      <c r="AV7" s="488"/>
      <c r="AW7" s="488"/>
      <c r="AX7" s="488"/>
      <c r="AY7" s="488"/>
      <c r="AZ7" s="488"/>
      <c r="BA7" s="488"/>
      <c r="BB7" s="488"/>
      <c r="BC7" s="488"/>
      <c r="BD7" s="488"/>
      <c r="BE7" s="113"/>
      <c r="BG7" s="488" t="s">
        <v>563</v>
      </c>
      <c r="BH7" s="488"/>
      <c r="BI7" s="488"/>
      <c r="BJ7" s="488"/>
      <c r="BK7" s="488" t="s">
        <v>562</v>
      </c>
      <c r="BL7" s="488"/>
      <c r="BM7" s="488"/>
      <c r="BN7" s="488"/>
      <c r="BO7" s="488" t="s">
        <v>561</v>
      </c>
      <c r="BP7" s="488"/>
      <c r="BQ7" s="488"/>
      <c r="BR7" s="488"/>
      <c r="BS7" s="488"/>
      <c r="BT7" s="488"/>
      <c r="BU7" s="488"/>
      <c r="BV7" s="488"/>
      <c r="BW7" s="488"/>
      <c r="BX7" s="488" t="s">
        <v>622</v>
      </c>
      <c r="BY7" s="488"/>
      <c r="BZ7" s="488"/>
      <c r="CA7" s="488"/>
      <c r="CB7" s="488"/>
      <c r="CC7" s="488"/>
      <c r="CD7" s="488"/>
      <c r="CE7" s="488"/>
      <c r="CF7" s="488"/>
      <c r="CG7" s="488"/>
    </row>
    <row r="8" spans="1:87" ht="18" customHeight="1">
      <c r="A8" s="496">
        <f>入力表!E14</f>
        <v>0</v>
      </c>
      <c r="B8" s="491"/>
      <c r="C8" s="491"/>
      <c r="D8" s="492"/>
      <c r="E8" s="497">
        <f>入力表!E15</f>
        <v>0</v>
      </c>
      <c r="F8" s="498"/>
      <c r="G8" s="499" t="s">
        <v>491</v>
      </c>
      <c r="H8" s="500"/>
      <c r="I8" s="524" t="str">
        <f>IF(AND(入力表!D21="申告",I9="申告"),"〇","")</f>
        <v>〇</v>
      </c>
      <c r="J8" s="525"/>
      <c r="K8" s="525"/>
      <c r="L8" s="525" t="str">
        <f>IF(AND(入力表!D21="更正",L9="更正"),"〇","")</f>
        <v/>
      </c>
      <c r="M8" s="525"/>
      <c r="N8" s="525"/>
      <c r="O8" s="525" t="str">
        <f>IF(AND(入力表!D21="決定",O9="決定"),"〇","")</f>
        <v/>
      </c>
      <c r="P8" s="525"/>
      <c r="Q8" s="574"/>
      <c r="R8" s="490">
        <f>入力表!D12</f>
        <v>0</v>
      </c>
      <c r="S8" s="491"/>
      <c r="T8" s="491"/>
      <c r="U8" s="491"/>
      <c r="V8" s="491"/>
      <c r="W8" s="491"/>
      <c r="X8" s="491"/>
      <c r="Y8" s="491"/>
      <c r="Z8" s="491"/>
      <c r="AA8" s="492"/>
      <c r="AB8" s="113"/>
      <c r="AD8" s="496">
        <f>$A$8</f>
        <v>0</v>
      </c>
      <c r="AE8" s="491"/>
      <c r="AF8" s="491"/>
      <c r="AG8" s="492"/>
      <c r="AH8" s="497">
        <f>$E$8</f>
        <v>0</v>
      </c>
      <c r="AI8" s="498"/>
      <c r="AJ8" s="499" t="s">
        <v>491</v>
      </c>
      <c r="AK8" s="500"/>
      <c r="AL8" s="575" t="str">
        <f>I8</f>
        <v>〇</v>
      </c>
      <c r="AM8" s="501"/>
      <c r="AN8" s="501"/>
      <c r="AO8" s="501" t="str">
        <f>L8</f>
        <v/>
      </c>
      <c r="AP8" s="501"/>
      <c r="AQ8" s="501"/>
      <c r="AR8" s="501" t="str">
        <f>O8</f>
        <v/>
      </c>
      <c r="AS8" s="501"/>
      <c r="AT8" s="502"/>
      <c r="AU8" s="490">
        <f>$R$8</f>
        <v>0</v>
      </c>
      <c r="AV8" s="491"/>
      <c r="AW8" s="491"/>
      <c r="AX8" s="491"/>
      <c r="AY8" s="491"/>
      <c r="AZ8" s="491"/>
      <c r="BA8" s="491"/>
      <c r="BB8" s="491"/>
      <c r="BC8" s="491"/>
      <c r="BD8" s="492"/>
      <c r="BE8" s="113"/>
      <c r="BG8" s="496">
        <f>$A$8</f>
        <v>0</v>
      </c>
      <c r="BH8" s="491"/>
      <c r="BI8" s="491"/>
      <c r="BJ8" s="492"/>
      <c r="BK8" s="497">
        <f>$E$8</f>
        <v>0</v>
      </c>
      <c r="BL8" s="498"/>
      <c r="BM8" s="499" t="s">
        <v>491</v>
      </c>
      <c r="BN8" s="500"/>
      <c r="BO8" s="575" t="str">
        <f>I8</f>
        <v>〇</v>
      </c>
      <c r="BP8" s="501"/>
      <c r="BQ8" s="501"/>
      <c r="BR8" s="501" t="str">
        <f>L8</f>
        <v/>
      </c>
      <c r="BS8" s="501"/>
      <c r="BT8" s="501"/>
      <c r="BU8" s="501" t="str">
        <f>O8</f>
        <v/>
      </c>
      <c r="BV8" s="501"/>
      <c r="BW8" s="502"/>
      <c r="BX8" s="490">
        <f>$R$8</f>
        <v>0</v>
      </c>
      <c r="BY8" s="491"/>
      <c r="BZ8" s="491"/>
      <c r="CA8" s="491"/>
      <c r="CB8" s="491"/>
      <c r="CC8" s="491"/>
      <c r="CD8" s="491"/>
      <c r="CE8" s="491"/>
      <c r="CF8" s="491"/>
      <c r="CG8" s="492"/>
    </row>
    <row r="9" spans="1:87" ht="18" customHeight="1">
      <c r="A9" s="493"/>
      <c r="B9" s="494"/>
      <c r="C9" s="494"/>
      <c r="D9" s="495"/>
      <c r="E9" s="521">
        <f>入力表!E16</f>
        <v>0</v>
      </c>
      <c r="F9" s="522"/>
      <c r="G9" s="522" t="s">
        <v>518</v>
      </c>
      <c r="H9" s="523"/>
      <c r="I9" s="526" t="s">
        <v>607</v>
      </c>
      <c r="J9" s="527"/>
      <c r="K9" s="527"/>
      <c r="L9" s="528" t="s">
        <v>609</v>
      </c>
      <c r="M9" s="528"/>
      <c r="N9" s="528"/>
      <c r="O9" s="528" t="s">
        <v>608</v>
      </c>
      <c r="P9" s="529"/>
      <c r="Q9" s="530"/>
      <c r="R9" s="493"/>
      <c r="S9" s="494"/>
      <c r="T9" s="494"/>
      <c r="U9" s="494"/>
      <c r="V9" s="494"/>
      <c r="W9" s="494"/>
      <c r="X9" s="494"/>
      <c r="Y9" s="494"/>
      <c r="Z9" s="494"/>
      <c r="AA9" s="495"/>
      <c r="AB9" s="113"/>
      <c r="AD9" s="493"/>
      <c r="AE9" s="494"/>
      <c r="AF9" s="494"/>
      <c r="AG9" s="495"/>
      <c r="AH9" s="521">
        <f>$E$9</f>
        <v>0</v>
      </c>
      <c r="AI9" s="522"/>
      <c r="AJ9" s="522" t="s">
        <v>518</v>
      </c>
      <c r="AK9" s="523"/>
      <c r="AL9" s="526" t="s">
        <v>607</v>
      </c>
      <c r="AM9" s="527"/>
      <c r="AN9" s="527"/>
      <c r="AO9" s="528" t="s">
        <v>609</v>
      </c>
      <c r="AP9" s="528"/>
      <c r="AQ9" s="528"/>
      <c r="AR9" s="528" t="s">
        <v>608</v>
      </c>
      <c r="AS9" s="529"/>
      <c r="AT9" s="530"/>
      <c r="AU9" s="493"/>
      <c r="AV9" s="494"/>
      <c r="AW9" s="494"/>
      <c r="AX9" s="494"/>
      <c r="AY9" s="494"/>
      <c r="AZ9" s="494"/>
      <c r="BA9" s="494"/>
      <c r="BB9" s="494"/>
      <c r="BC9" s="494"/>
      <c r="BD9" s="495"/>
      <c r="BE9" s="113"/>
      <c r="BG9" s="493"/>
      <c r="BH9" s="494"/>
      <c r="BI9" s="494"/>
      <c r="BJ9" s="495"/>
      <c r="BK9" s="521">
        <f>$E$9</f>
        <v>0</v>
      </c>
      <c r="BL9" s="522"/>
      <c r="BM9" s="522" t="s">
        <v>518</v>
      </c>
      <c r="BN9" s="523"/>
      <c r="BO9" s="526" t="s">
        <v>607</v>
      </c>
      <c r="BP9" s="527"/>
      <c r="BQ9" s="527"/>
      <c r="BR9" s="528" t="s">
        <v>609</v>
      </c>
      <c r="BS9" s="528"/>
      <c r="BT9" s="528"/>
      <c r="BU9" s="528" t="s">
        <v>608</v>
      </c>
      <c r="BV9" s="529"/>
      <c r="BW9" s="530"/>
      <c r="BX9" s="493"/>
      <c r="BY9" s="494"/>
      <c r="BZ9" s="494"/>
      <c r="CA9" s="494"/>
      <c r="CB9" s="494"/>
      <c r="CC9" s="494"/>
      <c r="CD9" s="494"/>
      <c r="CE9" s="494"/>
      <c r="CF9" s="494"/>
      <c r="CG9" s="495"/>
    </row>
    <row r="10" spans="1:87" ht="24" customHeight="1">
      <c r="A10" s="503" t="s">
        <v>560</v>
      </c>
      <c r="B10" s="503"/>
      <c r="C10" s="504" t="s">
        <v>559</v>
      </c>
      <c r="D10" s="504"/>
      <c r="E10" s="504"/>
      <c r="F10" s="504"/>
      <c r="G10" s="504"/>
      <c r="H10" s="504"/>
      <c r="I10" s="505">
        <f>提出用!V43</f>
        <v>0</v>
      </c>
      <c r="J10" s="506"/>
      <c r="K10" s="506"/>
      <c r="L10" s="506"/>
      <c r="M10" s="506"/>
      <c r="N10" s="506"/>
      <c r="O10" s="506"/>
      <c r="P10" s="506"/>
      <c r="Q10" s="506"/>
      <c r="R10" s="506"/>
      <c r="S10" s="506"/>
      <c r="T10" s="506"/>
      <c r="U10" s="506"/>
      <c r="V10" s="506"/>
      <c r="W10" s="506"/>
      <c r="X10" s="506"/>
      <c r="Y10" s="506"/>
      <c r="Z10" s="518" t="s">
        <v>555</v>
      </c>
      <c r="AA10" s="519"/>
      <c r="AB10" s="113"/>
      <c r="AD10" s="517" t="s">
        <v>560</v>
      </c>
      <c r="AE10" s="517"/>
      <c r="AF10" s="507" t="s">
        <v>559</v>
      </c>
      <c r="AG10" s="507"/>
      <c r="AH10" s="507"/>
      <c r="AI10" s="507"/>
      <c r="AJ10" s="507"/>
      <c r="AK10" s="507"/>
      <c r="AL10" s="505">
        <f>$I$10</f>
        <v>0</v>
      </c>
      <c r="AM10" s="506"/>
      <c r="AN10" s="506"/>
      <c r="AO10" s="506"/>
      <c r="AP10" s="506"/>
      <c r="AQ10" s="506"/>
      <c r="AR10" s="506"/>
      <c r="AS10" s="506"/>
      <c r="AT10" s="506"/>
      <c r="AU10" s="506"/>
      <c r="AV10" s="506"/>
      <c r="AW10" s="506"/>
      <c r="AX10" s="506"/>
      <c r="AY10" s="506"/>
      <c r="AZ10" s="506"/>
      <c r="BA10" s="506"/>
      <c r="BB10" s="506"/>
      <c r="BC10" s="518" t="s">
        <v>555</v>
      </c>
      <c r="BD10" s="519"/>
      <c r="BE10" s="113"/>
      <c r="BG10" s="503" t="s">
        <v>560</v>
      </c>
      <c r="BH10" s="503"/>
      <c r="BI10" s="504" t="s">
        <v>559</v>
      </c>
      <c r="BJ10" s="504"/>
      <c r="BK10" s="504"/>
      <c r="BL10" s="504"/>
      <c r="BM10" s="504"/>
      <c r="BN10" s="504"/>
      <c r="BO10" s="505">
        <f>$I$10</f>
        <v>0</v>
      </c>
      <c r="BP10" s="506"/>
      <c r="BQ10" s="506"/>
      <c r="BR10" s="506"/>
      <c r="BS10" s="506"/>
      <c r="BT10" s="506"/>
      <c r="BU10" s="506"/>
      <c r="BV10" s="506"/>
      <c r="BW10" s="506"/>
      <c r="BX10" s="506"/>
      <c r="BY10" s="506"/>
      <c r="BZ10" s="506"/>
      <c r="CA10" s="506"/>
      <c r="CB10" s="506"/>
      <c r="CC10" s="506"/>
      <c r="CD10" s="506"/>
      <c r="CE10" s="506"/>
      <c r="CF10" s="518" t="s">
        <v>555</v>
      </c>
      <c r="CG10" s="519"/>
    </row>
    <row r="11" spans="1:87" ht="24" customHeight="1">
      <c r="A11" s="503"/>
      <c r="B11" s="503"/>
      <c r="C11" s="504" t="s">
        <v>558</v>
      </c>
      <c r="D11" s="504"/>
      <c r="E11" s="504"/>
      <c r="F11" s="504"/>
      <c r="G11" s="504"/>
      <c r="H11" s="504"/>
      <c r="I11" s="512">
        <f>入力表!E18</f>
        <v>0</v>
      </c>
      <c r="J11" s="513"/>
      <c r="K11" s="513"/>
      <c r="L11" s="513"/>
      <c r="M11" s="513"/>
      <c r="N11" s="513"/>
      <c r="O11" s="513"/>
      <c r="P11" s="513"/>
      <c r="Q11" s="513"/>
      <c r="R11" s="513"/>
      <c r="S11" s="513"/>
      <c r="T11" s="513"/>
      <c r="U11" s="513"/>
      <c r="V11" s="513"/>
      <c r="W11" s="513"/>
      <c r="X11" s="513"/>
      <c r="Y11" s="514"/>
      <c r="Z11" s="515" t="s">
        <v>555</v>
      </c>
      <c r="AA11" s="516"/>
      <c r="AB11" s="113"/>
      <c r="AD11" s="517"/>
      <c r="AE11" s="517"/>
      <c r="AF11" s="507" t="s">
        <v>558</v>
      </c>
      <c r="AG11" s="507"/>
      <c r="AH11" s="507"/>
      <c r="AI11" s="507"/>
      <c r="AJ11" s="507"/>
      <c r="AK11" s="507"/>
      <c r="AL11" s="512">
        <f>$I$11</f>
        <v>0</v>
      </c>
      <c r="AM11" s="513"/>
      <c r="AN11" s="513"/>
      <c r="AO11" s="513"/>
      <c r="AP11" s="513"/>
      <c r="AQ11" s="513"/>
      <c r="AR11" s="513"/>
      <c r="AS11" s="513"/>
      <c r="AT11" s="513"/>
      <c r="AU11" s="513"/>
      <c r="AV11" s="513"/>
      <c r="AW11" s="513"/>
      <c r="AX11" s="513"/>
      <c r="AY11" s="513"/>
      <c r="AZ11" s="513"/>
      <c r="BA11" s="513"/>
      <c r="BB11" s="514"/>
      <c r="BC11" s="515" t="s">
        <v>555</v>
      </c>
      <c r="BD11" s="516"/>
      <c r="BE11" s="113"/>
      <c r="BG11" s="503"/>
      <c r="BH11" s="503"/>
      <c r="BI11" s="504" t="s">
        <v>558</v>
      </c>
      <c r="BJ11" s="504"/>
      <c r="BK11" s="504"/>
      <c r="BL11" s="504"/>
      <c r="BM11" s="504"/>
      <c r="BN11" s="504"/>
      <c r="BO11" s="512">
        <f>$I$11</f>
        <v>0</v>
      </c>
      <c r="BP11" s="513"/>
      <c r="BQ11" s="513"/>
      <c r="BR11" s="513"/>
      <c r="BS11" s="513"/>
      <c r="BT11" s="513"/>
      <c r="BU11" s="513"/>
      <c r="BV11" s="513"/>
      <c r="BW11" s="513"/>
      <c r="BX11" s="513"/>
      <c r="BY11" s="513"/>
      <c r="BZ11" s="513"/>
      <c r="CA11" s="513"/>
      <c r="CB11" s="513"/>
      <c r="CC11" s="513"/>
      <c r="CD11" s="513"/>
      <c r="CE11" s="514"/>
      <c r="CF11" s="515" t="s">
        <v>555</v>
      </c>
      <c r="CG11" s="516"/>
    </row>
    <row r="12" spans="1:87" ht="24" customHeight="1">
      <c r="A12" s="503"/>
      <c r="B12" s="503"/>
      <c r="C12" s="504" t="s">
        <v>557</v>
      </c>
      <c r="D12" s="504"/>
      <c r="E12" s="504"/>
      <c r="F12" s="504"/>
      <c r="G12" s="504"/>
      <c r="H12" s="504"/>
      <c r="I12" s="512">
        <f>入力表!E19</f>
        <v>0</v>
      </c>
      <c r="J12" s="513"/>
      <c r="K12" s="513"/>
      <c r="L12" s="513"/>
      <c r="M12" s="513"/>
      <c r="N12" s="513"/>
      <c r="O12" s="513"/>
      <c r="P12" s="513"/>
      <c r="Q12" s="513"/>
      <c r="R12" s="513"/>
      <c r="S12" s="513"/>
      <c r="T12" s="513"/>
      <c r="U12" s="513"/>
      <c r="V12" s="513"/>
      <c r="W12" s="513"/>
      <c r="X12" s="513"/>
      <c r="Y12" s="514"/>
      <c r="Z12" s="515" t="s">
        <v>555</v>
      </c>
      <c r="AA12" s="516"/>
      <c r="AB12" s="113"/>
      <c r="AD12" s="517"/>
      <c r="AE12" s="517"/>
      <c r="AF12" s="507" t="s">
        <v>557</v>
      </c>
      <c r="AG12" s="507"/>
      <c r="AH12" s="507"/>
      <c r="AI12" s="507"/>
      <c r="AJ12" s="507"/>
      <c r="AK12" s="507"/>
      <c r="AL12" s="512">
        <f>$I$12</f>
        <v>0</v>
      </c>
      <c r="AM12" s="513"/>
      <c r="AN12" s="513"/>
      <c r="AO12" s="513"/>
      <c r="AP12" s="513"/>
      <c r="AQ12" s="513"/>
      <c r="AR12" s="513"/>
      <c r="AS12" s="513"/>
      <c r="AT12" s="513"/>
      <c r="AU12" s="513"/>
      <c r="AV12" s="513"/>
      <c r="AW12" s="513"/>
      <c r="AX12" s="513"/>
      <c r="AY12" s="513"/>
      <c r="AZ12" s="513"/>
      <c r="BA12" s="513"/>
      <c r="BB12" s="514"/>
      <c r="BC12" s="515" t="s">
        <v>555</v>
      </c>
      <c r="BD12" s="516"/>
      <c r="BE12" s="113"/>
      <c r="BG12" s="503"/>
      <c r="BH12" s="503"/>
      <c r="BI12" s="504" t="s">
        <v>557</v>
      </c>
      <c r="BJ12" s="504"/>
      <c r="BK12" s="504"/>
      <c r="BL12" s="504"/>
      <c r="BM12" s="504"/>
      <c r="BN12" s="504"/>
      <c r="BO12" s="512">
        <f>$I$12</f>
        <v>0</v>
      </c>
      <c r="BP12" s="513"/>
      <c r="BQ12" s="513"/>
      <c r="BR12" s="513"/>
      <c r="BS12" s="513"/>
      <c r="BT12" s="513"/>
      <c r="BU12" s="513"/>
      <c r="BV12" s="513"/>
      <c r="BW12" s="513"/>
      <c r="BX12" s="513"/>
      <c r="BY12" s="513"/>
      <c r="BZ12" s="513"/>
      <c r="CA12" s="513"/>
      <c r="CB12" s="513"/>
      <c r="CC12" s="513"/>
      <c r="CD12" s="513"/>
      <c r="CE12" s="514"/>
      <c r="CF12" s="515" t="s">
        <v>555</v>
      </c>
      <c r="CG12" s="516"/>
    </row>
    <row r="13" spans="1:87" ht="24" customHeight="1">
      <c r="A13" s="503"/>
      <c r="B13" s="503"/>
      <c r="C13" s="504" t="s">
        <v>556</v>
      </c>
      <c r="D13" s="504"/>
      <c r="E13" s="504"/>
      <c r="F13" s="504"/>
      <c r="G13" s="504"/>
      <c r="H13" s="504"/>
      <c r="I13" s="535">
        <f>SUM(I10:Y12)</f>
        <v>0</v>
      </c>
      <c r="J13" s="536"/>
      <c r="K13" s="536"/>
      <c r="L13" s="536"/>
      <c r="M13" s="536"/>
      <c r="N13" s="536"/>
      <c r="O13" s="536"/>
      <c r="P13" s="536"/>
      <c r="Q13" s="536"/>
      <c r="R13" s="536"/>
      <c r="S13" s="536"/>
      <c r="T13" s="536"/>
      <c r="U13" s="536"/>
      <c r="V13" s="536"/>
      <c r="W13" s="536"/>
      <c r="X13" s="536"/>
      <c r="Y13" s="537"/>
      <c r="Z13" s="515" t="s">
        <v>555</v>
      </c>
      <c r="AA13" s="516"/>
      <c r="AB13" s="113"/>
      <c r="AD13" s="517"/>
      <c r="AE13" s="517"/>
      <c r="AF13" s="507" t="s">
        <v>556</v>
      </c>
      <c r="AG13" s="507"/>
      <c r="AH13" s="507"/>
      <c r="AI13" s="507"/>
      <c r="AJ13" s="507"/>
      <c r="AK13" s="507"/>
      <c r="AL13" s="535">
        <f>$I$13</f>
        <v>0</v>
      </c>
      <c r="AM13" s="536"/>
      <c r="AN13" s="536"/>
      <c r="AO13" s="536"/>
      <c r="AP13" s="536"/>
      <c r="AQ13" s="536"/>
      <c r="AR13" s="536"/>
      <c r="AS13" s="536"/>
      <c r="AT13" s="536"/>
      <c r="AU13" s="536"/>
      <c r="AV13" s="536"/>
      <c r="AW13" s="536"/>
      <c r="AX13" s="536"/>
      <c r="AY13" s="536"/>
      <c r="AZ13" s="536"/>
      <c r="BA13" s="536"/>
      <c r="BB13" s="537"/>
      <c r="BC13" s="515" t="s">
        <v>555</v>
      </c>
      <c r="BD13" s="516"/>
      <c r="BE13" s="113"/>
      <c r="BG13" s="503"/>
      <c r="BH13" s="503"/>
      <c r="BI13" s="504" t="s">
        <v>556</v>
      </c>
      <c r="BJ13" s="504"/>
      <c r="BK13" s="504"/>
      <c r="BL13" s="504"/>
      <c r="BM13" s="504"/>
      <c r="BN13" s="504"/>
      <c r="BO13" s="535">
        <f>$I$13</f>
        <v>0</v>
      </c>
      <c r="BP13" s="536"/>
      <c r="BQ13" s="536"/>
      <c r="BR13" s="536"/>
      <c r="BS13" s="536"/>
      <c r="BT13" s="536"/>
      <c r="BU13" s="536"/>
      <c r="BV13" s="536"/>
      <c r="BW13" s="536"/>
      <c r="BX13" s="536"/>
      <c r="BY13" s="536"/>
      <c r="BZ13" s="536"/>
      <c r="CA13" s="536"/>
      <c r="CB13" s="536"/>
      <c r="CC13" s="536"/>
      <c r="CD13" s="536"/>
      <c r="CE13" s="537"/>
      <c r="CF13" s="515" t="s">
        <v>555</v>
      </c>
      <c r="CG13" s="516"/>
    </row>
    <row r="14" spans="1:87" ht="19.5" customHeight="1">
      <c r="A14" s="504" t="s">
        <v>554</v>
      </c>
      <c r="B14" s="504"/>
      <c r="C14" s="504"/>
      <c r="D14" s="504"/>
      <c r="E14" s="504"/>
      <c r="F14" s="504"/>
      <c r="G14" s="504"/>
      <c r="H14" s="477"/>
      <c r="I14" s="489" t="s">
        <v>0</v>
      </c>
      <c r="J14" s="486"/>
      <c r="K14" s="486"/>
      <c r="L14" s="486"/>
      <c r="M14" s="485">
        <f>入力表!D22</f>
        <v>0</v>
      </c>
      <c r="N14" s="485"/>
      <c r="O14" s="485"/>
      <c r="P14" s="486" t="s">
        <v>623</v>
      </c>
      <c r="Q14" s="486"/>
      <c r="R14" s="485">
        <f>入力表!E22</f>
        <v>0</v>
      </c>
      <c r="S14" s="485"/>
      <c r="T14" s="485"/>
      <c r="U14" s="486" t="s">
        <v>625</v>
      </c>
      <c r="V14" s="486"/>
      <c r="W14" s="485">
        <f>入力表!F22</f>
        <v>0</v>
      </c>
      <c r="X14" s="485"/>
      <c r="Y14" s="485"/>
      <c r="Z14" s="486" t="s">
        <v>624</v>
      </c>
      <c r="AA14" s="487"/>
      <c r="AB14" s="113"/>
      <c r="AD14" s="507" t="s">
        <v>554</v>
      </c>
      <c r="AE14" s="507"/>
      <c r="AF14" s="507"/>
      <c r="AG14" s="507"/>
      <c r="AH14" s="507"/>
      <c r="AI14" s="507"/>
      <c r="AJ14" s="507"/>
      <c r="AK14" s="507"/>
      <c r="AL14" s="489" t="s">
        <v>0</v>
      </c>
      <c r="AM14" s="486"/>
      <c r="AN14" s="486"/>
      <c r="AO14" s="486"/>
      <c r="AP14" s="485" t="str">
        <f>IF(M14=0,"",M14)</f>
        <v/>
      </c>
      <c r="AQ14" s="485"/>
      <c r="AR14" s="485"/>
      <c r="AS14" s="486" t="s">
        <v>623</v>
      </c>
      <c r="AT14" s="486"/>
      <c r="AU14" s="485" t="str">
        <f>IF(R14=0,"",R14)</f>
        <v/>
      </c>
      <c r="AV14" s="485"/>
      <c r="AW14" s="485"/>
      <c r="AX14" s="486" t="s">
        <v>625</v>
      </c>
      <c r="AY14" s="486"/>
      <c r="AZ14" s="485" t="str">
        <f>IF(W14=0,"",W14)</f>
        <v/>
      </c>
      <c r="BA14" s="485"/>
      <c r="BB14" s="485"/>
      <c r="BC14" s="486" t="s">
        <v>624</v>
      </c>
      <c r="BD14" s="487"/>
      <c r="BE14" s="113"/>
      <c r="BG14" s="504" t="s">
        <v>554</v>
      </c>
      <c r="BH14" s="504"/>
      <c r="BI14" s="504"/>
      <c r="BJ14" s="504"/>
      <c r="BK14" s="504"/>
      <c r="BL14" s="504"/>
      <c r="BM14" s="504"/>
      <c r="BN14" s="504"/>
      <c r="BO14" s="489" t="s">
        <v>0</v>
      </c>
      <c r="BP14" s="486"/>
      <c r="BQ14" s="486"/>
      <c r="BR14" s="486"/>
      <c r="BS14" s="485" t="str">
        <f>IF(M14=0,"",M14)</f>
        <v/>
      </c>
      <c r="BT14" s="485"/>
      <c r="BU14" s="485"/>
      <c r="BV14" s="486" t="s">
        <v>623</v>
      </c>
      <c r="BW14" s="486"/>
      <c r="BX14" s="485" t="str">
        <f>IF(R14=0,"",R14)</f>
        <v/>
      </c>
      <c r="BY14" s="485"/>
      <c r="BZ14" s="485"/>
      <c r="CA14" s="486" t="s">
        <v>625</v>
      </c>
      <c r="CB14" s="486"/>
      <c r="CC14" s="485" t="str">
        <f>IF(W14=0,"",W14)</f>
        <v/>
      </c>
      <c r="CD14" s="485"/>
      <c r="CE14" s="485"/>
      <c r="CF14" s="486" t="s">
        <v>624</v>
      </c>
      <c r="CG14" s="487"/>
    </row>
    <row r="15" spans="1:87" ht="24" customHeight="1">
      <c r="A15" s="114" t="s">
        <v>553</v>
      </c>
      <c r="B15" s="115"/>
      <c r="C15" s="116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7"/>
      <c r="AB15" s="113"/>
      <c r="AD15" s="114" t="s">
        <v>553</v>
      </c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7"/>
      <c r="BE15" s="113"/>
      <c r="BG15" s="114" t="s">
        <v>553</v>
      </c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7"/>
    </row>
    <row r="16" spans="1:87" ht="24" customHeight="1">
      <c r="A16" s="118" t="s">
        <v>552</v>
      </c>
      <c r="C16" s="53"/>
      <c r="G16" s="531">
        <f>入力表!D6</f>
        <v>0</v>
      </c>
      <c r="H16" s="531"/>
      <c r="I16" s="531"/>
      <c r="J16" s="531"/>
      <c r="K16" s="531"/>
      <c r="L16" s="531"/>
      <c r="M16" s="531"/>
      <c r="N16" s="531"/>
      <c r="O16" s="531"/>
      <c r="P16" s="531"/>
      <c r="Q16" s="531"/>
      <c r="R16" s="531"/>
      <c r="S16" s="531"/>
      <c r="T16" s="531"/>
      <c r="U16" s="531"/>
      <c r="V16" s="531"/>
      <c r="W16" s="531"/>
      <c r="X16" s="531"/>
      <c r="Y16" s="531"/>
      <c r="Z16" s="531"/>
      <c r="AA16" s="532"/>
      <c r="AB16" s="113"/>
      <c r="AD16" s="118" t="s">
        <v>552</v>
      </c>
      <c r="AJ16" s="531">
        <f>G16</f>
        <v>0</v>
      </c>
      <c r="AK16" s="531"/>
      <c r="AL16" s="531"/>
      <c r="AM16" s="531"/>
      <c r="AN16" s="531"/>
      <c r="AO16" s="531"/>
      <c r="AP16" s="531"/>
      <c r="AQ16" s="531"/>
      <c r="AR16" s="531"/>
      <c r="AS16" s="531"/>
      <c r="AT16" s="531"/>
      <c r="AU16" s="531"/>
      <c r="AV16" s="531"/>
      <c r="AW16" s="531"/>
      <c r="AX16" s="531"/>
      <c r="AY16" s="531"/>
      <c r="AZ16" s="531"/>
      <c r="BA16" s="531"/>
      <c r="BB16" s="531"/>
      <c r="BC16" s="531"/>
      <c r="BD16" s="532"/>
      <c r="BE16" s="113"/>
      <c r="BG16" s="118" t="s">
        <v>552</v>
      </c>
      <c r="BM16" s="531">
        <f>G16</f>
        <v>0</v>
      </c>
      <c r="BN16" s="531"/>
      <c r="BO16" s="531"/>
      <c r="BP16" s="531"/>
      <c r="BQ16" s="531"/>
      <c r="BR16" s="531"/>
      <c r="BS16" s="531"/>
      <c r="BT16" s="531"/>
      <c r="BU16" s="531"/>
      <c r="BV16" s="531"/>
      <c r="BW16" s="531"/>
      <c r="BX16" s="531"/>
      <c r="BY16" s="531"/>
      <c r="BZ16" s="531"/>
      <c r="CA16" s="531"/>
      <c r="CB16" s="531"/>
      <c r="CC16" s="531"/>
      <c r="CD16" s="531"/>
      <c r="CE16" s="531"/>
      <c r="CF16" s="531"/>
      <c r="CG16" s="532"/>
      <c r="CI16" s="53"/>
    </row>
    <row r="17" spans="1:85" ht="24" customHeight="1">
      <c r="A17" s="118" t="s">
        <v>551</v>
      </c>
      <c r="C17" s="53"/>
      <c r="G17" s="531"/>
      <c r="H17" s="531"/>
      <c r="I17" s="531"/>
      <c r="J17" s="531"/>
      <c r="K17" s="531"/>
      <c r="L17" s="531"/>
      <c r="M17" s="531"/>
      <c r="N17" s="531"/>
      <c r="O17" s="531"/>
      <c r="P17" s="531"/>
      <c r="Q17" s="531"/>
      <c r="R17" s="531"/>
      <c r="S17" s="531"/>
      <c r="T17" s="531"/>
      <c r="U17" s="531"/>
      <c r="V17" s="531"/>
      <c r="W17" s="531"/>
      <c r="X17" s="531"/>
      <c r="Y17" s="531"/>
      <c r="Z17" s="531"/>
      <c r="AA17" s="532"/>
      <c r="AB17" s="113"/>
      <c r="AD17" s="118" t="s">
        <v>551</v>
      </c>
      <c r="AJ17" s="531"/>
      <c r="AK17" s="531"/>
      <c r="AL17" s="531"/>
      <c r="AM17" s="531"/>
      <c r="AN17" s="531"/>
      <c r="AO17" s="531"/>
      <c r="AP17" s="531"/>
      <c r="AQ17" s="531"/>
      <c r="AR17" s="531"/>
      <c r="AS17" s="531"/>
      <c r="AT17" s="531"/>
      <c r="AU17" s="531"/>
      <c r="AV17" s="531"/>
      <c r="AW17" s="531"/>
      <c r="AX17" s="531"/>
      <c r="AY17" s="531"/>
      <c r="AZ17" s="531"/>
      <c r="BA17" s="531"/>
      <c r="BB17" s="531"/>
      <c r="BC17" s="531"/>
      <c r="BD17" s="532"/>
      <c r="BE17" s="113"/>
      <c r="BG17" s="118" t="s">
        <v>551</v>
      </c>
      <c r="BM17" s="531"/>
      <c r="BN17" s="531"/>
      <c r="BO17" s="531"/>
      <c r="BP17" s="531"/>
      <c r="BQ17" s="531"/>
      <c r="BR17" s="531"/>
      <c r="BS17" s="531"/>
      <c r="BT17" s="531"/>
      <c r="BU17" s="531"/>
      <c r="BV17" s="531"/>
      <c r="BW17" s="531"/>
      <c r="BX17" s="531"/>
      <c r="BY17" s="531"/>
      <c r="BZ17" s="531"/>
      <c r="CA17" s="531"/>
      <c r="CB17" s="531"/>
      <c r="CC17" s="531"/>
      <c r="CD17" s="531"/>
      <c r="CE17" s="531"/>
      <c r="CF17" s="531"/>
      <c r="CG17" s="532"/>
    </row>
    <row r="18" spans="1:85" ht="24" customHeight="1">
      <c r="A18" s="118" t="s">
        <v>550</v>
      </c>
      <c r="C18" s="53"/>
      <c r="G18" s="531">
        <f>入力表!D7</f>
        <v>0</v>
      </c>
      <c r="H18" s="531"/>
      <c r="I18" s="531"/>
      <c r="J18" s="531"/>
      <c r="K18" s="531"/>
      <c r="L18" s="531"/>
      <c r="M18" s="531"/>
      <c r="N18" s="531"/>
      <c r="O18" s="531"/>
      <c r="P18" s="531"/>
      <c r="Q18" s="531"/>
      <c r="R18" s="531"/>
      <c r="S18" s="531"/>
      <c r="T18" s="531"/>
      <c r="U18" s="531"/>
      <c r="V18" s="531"/>
      <c r="W18" s="531"/>
      <c r="X18" s="531"/>
      <c r="Y18" s="531"/>
      <c r="Z18" s="531"/>
      <c r="AA18" s="532"/>
      <c r="AB18" s="113"/>
      <c r="AD18" s="118" t="s">
        <v>550</v>
      </c>
      <c r="AJ18" s="531">
        <f>G18</f>
        <v>0</v>
      </c>
      <c r="AK18" s="531"/>
      <c r="AL18" s="531"/>
      <c r="AM18" s="531"/>
      <c r="AN18" s="531"/>
      <c r="AO18" s="531"/>
      <c r="AP18" s="531"/>
      <c r="AQ18" s="531"/>
      <c r="AR18" s="531"/>
      <c r="AS18" s="531"/>
      <c r="AT18" s="531"/>
      <c r="AU18" s="531"/>
      <c r="AV18" s="531"/>
      <c r="AW18" s="531"/>
      <c r="AX18" s="531"/>
      <c r="AY18" s="531"/>
      <c r="AZ18" s="531"/>
      <c r="BA18" s="531"/>
      <c r="BB18" s="531"/>
      <c r="BC18" s="531"/>
      <c r="BD18" s="532"/>
      <c r="BE18" s="113"/>
      <c r="BG18" s="118" t="s">
        <v>550</v>
      </c>
      <c r="BM18" s="531">
        <f>G18</f>
        <v>0</v>
      </c>
      <c r="BN18" s="531"/>
      <c r="BO18" s="531"/>
      <c r="BP18" s="531"/>
      <c r="BQ18" s="531"/>
      <c r="BR18" s="531"/>
      <c r="BS18" s="531"/>
      <c r="BT18" s="531"/>
      <c r="BU18" s="531"/>
      <c r="BV18" s="531"/>
      <c r="BW18" s="531"/>
      <c r="BX18" s="531"/>
      <c r="BY18" s="531"/>
      <c r="BZ18" s="531"/>
      <c r="CA18" s="531"/>
      <c r="CB18" s="531"/>
      <c r="CC18" s="531"/>
      <c r="CD18" s="531"/>
      <c r="CE18" s="531"/>
      <c r="CF18" s="531"/>
      <c r="CG18" s="532"/>
    </row>
    <row r="19" spans="1:85" ht="24" customHeight="1">
      <c r="A19" s="119" t="s">
        <v>549</v>
      </c>
      <c r="B19" s="120"/>
      <c r="C19" s="121"/>
      <c r="D19" s="120"/>
      <c r="E19" s="120"/>
      <c r="F19" s="120"/>
      <c r="G19" s="533"/>
      <c r="H19" s="533"/>
      <c r="I19" s="533"/>
      <c r="J19" s="533"/>
      <c r="K19" s="533"/>
      <c r="L19" s="533"/>
      <c r="M19" s="533"/>
      <c r="N19" s="533"/>
      <c r="O19" s="533"/>
      <c r="P19" s="533"/>
      <c r="Q19" s="533"/>
      <c r="R19" s="533"/>
      <c r="S19" s="533"/>
      <c r="T19" s="533"/>
      <c r="U19" s="533"/>
      <c r="V19" s="533"/>
      <c r="W19" s="533"/>
      <c r="X19" s="533"/>
      <c r="Y19" s="533"/>
      <c r="Z19" s="533"/>
      <c r="AA19" s="534"/>
      <c r="AB19" s="113"/>
      <c r="AD19" s="119" t="s">
        <v>549</v>
      </c>
      <c r="AE19" s="120"/>
      <c r="AF19" s="120"/>
      <c r="AG19" s="120"/>
      <c r="AH19" s="120"/>
      <c r="AI19" s="120"/>
      <c r="AJ19" s="533"/>
      <c r="AK19" s="533"/>
      <c r="AL19" s="533"/>
      <c r="AM19" s="533"/>
      <c r="AN19" s="533"/>
      <c r="AO19" s="533"/>
      <c r="AP19" s="533"/>
      <c r="AQ19" s="533"/>
      <c r="AR19" s="533"/>
      <c r="AS19" s="533"/>
      <c r="AT19" s="533"/>
      <c r="AU19" s="533"/>
      <c r="AV19" s="533"/>
      <c r="AW19" s="533"/>
      <c r="AX19" s="533"/>
      <c r="AY19" s="533"/>
      <c r="AZ19" s="533"/>
      <c r="BA19" s="533"/>
      <c r="BB19" s="533"/>
      <c r="BC19" s="533"/>
      <c r="BD19" s="534"/>
      <c r="BE19" s="113"/>
      <c r="BG19" s="119" t="s">
        <v>549</v>
      </c>
      <c r="BH19" s="120"/>
      <c r="BI19" s="120"/>
      <c r="BJ19" s="120"/>
      <c r="BK19" s="120"/>
      <c r="BL19" s="120"/>
      <c r="BM19" s="533"/>
      <c r="BN19" s="533"/>
      <c r="BO19" s="533"/>
      <c r="BP19" s="533"/>
      <c r="BQ19" s="533"/>
      <c r="BR19" s="533"/>
      <c r="BS19" s="533"/>
      <c r="BT19" s="533"/>
      <c r="BU19" s="533"/>
      <c r="BV19" s="533"/>
      <c r="BW19" s="533"/>
      <c r="BX19" s="533"/>
      <c r="BY19" s="533"/>
      <c r="BZ19" s="533"/>
      <c r="CA19" s="533"/>
      <c r="CB19" s="533"/>
      <c r="CC19" s="533"/>
      <c r="CD19" s="533"/>
      <c r="CE19" s="533"/>
      <c r="CF19" s="533"/>
      <c r="CG19" s="534"/>
    </row>
    <row r="20" spans="1:85" ht="19.5" customHeight="1">
      <c r="A20" s="550" t="s">
        <v>548</v>
      </c>
      <c r="B20" s="551"/>
      <c r="C20" s="551"/>
      <c r="D20" s="551"/>
      <c r="E20" s="551"/>
      <c r="F20" s="551"/>
      <c r="G20" s="551"/>
      <c r="H20" s="551"/>
      <c r="I20" s="551"/>
      <c r="J20" s="551"/>
      <c r="K20" s="551"/>
      <c r="L20" s="552"/>
      <c r="M20" s="553" t="s">
        <v>545</v>
      </c>
      <c r="N20" s="554"/>
      <c r="O20" s="122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7"/>
      <c r="AB20" s="113"/>
      <c r="AD20" s="559" t="s">
        <v>547</v>
      </c>
      <c r="AE20" s="560"/>
      <c r="AF20" s="560"/>
      <c r="AG20" s="560"/>
      <c r="AH20" s="560"/>
      <c r="AI20" s="560"/>
      <c r="AJ20" s="560"/>
      <c r="AK20" s="560"/>
      <c r="AL20" s="560"/>
      <c r="AM20" s="560"/>
      <c r="AN20" s="560"/>
      <c r="AO20" s="561"/>
      <c r="AP20" s="553" t="s">
        <v>545</v>
      </c>
      <c r="AQ20" s="554"/>
      <c r="AR20" s="114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7"/>
      <c r="BE20" s="113"/>
      <c r="BG20" s="562" t="s">
        <v>546</v>
      </c>
      <c r="BH20" s="563"/>
      <c r="BI20" s="563"/>
      <c r="BJ20" s="563"/>
      <c r="BK20" s="563"/>
      <c r="BL20" s="563"/>
      <c r="BM20" s="563"/>
      <c r="BN20" s="563"/>
      <c r="BO20" s="563"/>
      <c r="BP20" s="563"/>
      <c r="BQ20" s="563"/>
      <c r="BR20" s="564"/>
      <c r="BS20" s="553" t="s">
        <v>545</v>
      </c>
      <c r="BT20" s="554"/>
      <c r="BU20" s="114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7"/>
    </row>
    <row r="21" spans="1:85" ht="19.5" customHeight="1">
      <c r="A21" s="114" t="s">
        <v>544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7"/>
      <c r="M21" s="555"/>
      <c r="N21" s="556"/>
      <c r="O21" s="123"/>
      <c r="AA21" s="124"/>
      <c r="AB21" s="113"/>
      <c r="AD21" s="562" t="s">
        <v>543</v>
      </c>
      <c r="AE21" s="563"/>
      <c r="AF21" s="563"/>
      <c r="AG21" s="563"/>
      <c r="AH21" s="563"/>
      <c r="AI21" s="563"/>
      <c r="AJ21" s="563"/>
      <c r="AK21" s="563"/>
      <c r="AL21" s="563"/>
      <c r="AM21" s="563"/>
      <c r="AN21" s="563"/>
      <c r="AO21" s="564"/>
      <c r="AP21" s="555"/>
      <c r="AQ21" s="556"/>
      <c r="AR21" s="118"/>
      <c r="BD21" s="124"/>
      <c r="BE21" s="113"/>
      <c r="BG21" s="565"/>
      <c r="BH21" s="566"/>
      <c r="BI21" s="566"/>
      <c r="BJ21" s="566"/>
      <c r="BK21" s="566"/>
      <c r="BL21" s="566"/>
      <c r="BM21" s="566"/>
      <c r="BN21" s="566"/>
      <c r="BO21" s="566"/>
      <c r="BP21" s="566"/>
      <c r="BQ21" s="566"/>
      <c r="BR21" s="567"/>
      <c r="BS21" s="555"/>
      <c r="BT21" s="556"/>
      <c r="BU21" s="118"/>
      <c r="CG21" s="124"/>
    </row>
    <row r="22" spans="1:85" ht="19.5" customHeight="1">
      <c r="A22" s="568" t="s">
        <v>542</v>
      </c>
      <c r="B22" s="569"/>
      <c r="C22" s="569"/>
      <c r="D22" s="569"/>
      <c r="E22" s="569"/>
      <c r="F22" s="569"/>
      <c r="G22" s="569"/>
      <c r="H22" s="569"/>
      <c r="I22" s="569"/>
      <c r="J22" s="569"/>
      <c r="K22" s="569"/>
      <c r="L22" s="570"/>
      <c r="M22" s="555"/>
      <c r="N22" s="556"/>
      <c r="O22" s="123"/>
      <c r="AA22" s="124"/>
      <c r="AB22" s="113"/>
      <c r="AD22" s="565"/>
      <c r="AE22" s="566"/>
      <c r="AF22" s="566"/>
      <c r="AG22" s="566"/>
      <c r="AH22" s="566"/>
      <c r="AI22" s="566"/>
      <c r="AJ22" s="566"/>
      <c r="AK22" s="566"/>
      <c r="AL22" s="566"/>
      <c r="AM22" s="566"/>
      <c r="AN22" s="566"/>
      <c r="AO22" s="567"/>
      <c r="AP22" s="555"/>
      <c r="AQ22" s="556"/>
      <c r="AR22" s="118"/>
      <c r="BD22" s="124"/>
      <c r="BE22" s="113"/>
      <c r="BG22" s="565"/>
      <c r="BH22" s="566"/>
      <c r="BI22" s="566"/>
      <c r="BJ22" s="566"/>
      <c r="BK22" s="566"/>
      <c r="BL22" s="566"/>
      <c r="BM22" s="566"/>
      <c r="BN22" s="566"/>
      <c r="BO22" s="566"/>
      <c r="BP22" s="566"/>
      <c r="BQ22" s="566"/>
      <c r="BR22" s="567"/>
      <c r="BS22" s="555"/>
      <c r="BT22" s="556"/>
      <c r="BU22" s="118"/>
      <c r="CG22" s="124"/>
    </row>
    <row r="23" spans="1:85" ht="19.5" customHeight="1">
      <c r="A23" s="568" t="s">
        <v>541</v>
      </c>
      <c r="B23" s="569"/>
      <c r="C23" s="569"/>
      <c r="D23" s="569"/>
      <c r="E23" s="569"/>
      <c r="F23" s="569"/>
      <c r="G23" s="569"/>
      <c r="H23" s="569"/>
      <c r="I23" s="569"/>
      <c r="J23" s="569"/>
      <c r="K23" s="569"/>
      <c r="L23" s="570"/>
      <c r="M23" s="555"/>
      <c r="N23" s="556"/>
      <c r="O23" s="123"/>
      <c r="AA23" s="124"/>
      <c r="AB23" s="113"/>
      <c r="AD23" s="562" t="s">
        <v>540</v>
      </c>
      <c r="AE23" s="563"/>
      <c r="AF23" s="563"/>
      <c r="AG23" s="563"/>
      <c r="AH23" s="563"/>
      <c r="AI23" s="563"/>
      <c r="AJ23" s="563"/>
      <c r="AK23" s="563"/>
      <c r="AL23" s="563"/>
      <c r="AM23" s="563"/>
      <c r="AN23" s="563"/>
      <c r="AO23" s="564"/>
      <c r="AP23" s="555"/>
      <c r="AQ23" s="556"/>
      <c r="AR23" s="118"/>
      <c r="BD23" s="124"/>
      <c r="BE23" s="113"/>
      <c r="BG23" s="565"/>
      <c r="BH23" s="566"/>
      <c r="BI23" s="566"/>
      <c r="BJ23" s="566"/>
      <c r="BK23" s="566"/>
      <c r="BL23" s="566"/>
      <c r="BM23" s="566"/>
      <c r="BN23" s="566"/>
      <c r="BO23" s="566"/>
      <c r="BP23" s="566"/>
      <c r="BQ23" s="566"/>
      <c r="BR23" s="567"/>
      <c r="BS23" s="555"/>
      <c r="BT23" s="556"/>
      <c r="BU23" s="118"/>
      <c r="CG23" s="124"/>
    </row>
    <row r="24" spans="1:85" ht="19.5" customHeight="1">
      <c r="A24" s="539" t="s">
        <v>539</v>
      </c>
      <c r="B24" s="540"/>
      <c r="C24" s="540"/>
      <c r="D24" s="540"/>
      <c r="E24" s="540"/>
      <c r="F24" s="540"/>
      <c r="G24" s="540"/>
      <c r="H24" s="540"/>
      <c r="I24" s="540"/>
      <c r="J24" s="540"/>
      <c r="K24" s="540"/>
      <c r="L24" s="541"/>
      <c r="M24" s="555"/>
      <c r="N24" s="556"/>
      <c r="O24" s="123"/>
      <c r="AA24" s="124"/>
      <c r="AB24" s="113"/>
      <c r="AD24" s="571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  <c r="AO24" s="573"/>
      <c r="AP24" s="555"/>
      <c r="AQ24" s="556"/>
      <c r="AR24" s="118"/>
      <c r="BD24" s="124"/>
      <c r="BE24" s="113"/>
      <c r="BG24" s="565"/>
      <c r="BH24" s="566"/>
      <c r="BI24" s="566"/>
      <c r="BJ24" s="566"/>
      <c r="BK24" s="566"/>
      <c r="BL24" s="566"/>
      <c r="BM24" s="566"/>
      <c r="BN24" s="566"/>
      <c r="BO24" s="566"/>
      <c r="BP24" s="566"/>
      <c r="BQ24" s="566"/>
      <c r="BR24" s="567"/>
      <c r="BS24" s="555"/>
      <c r="BT24" s="556"/>
      <c r="BU24" s="118"/>
      <c r="CG24" s="124"/>
    </row>
    <row r="25" spans="1:85" ht="19.5" customHeight="1">
      <c r="A25" s="539" t="s">
        <v>538</v>
      </c>
      <c r="B25" s="540"/>
      <c r="C25" s="540"/>
      <c r="D25" s="540"/>
      <c r="E25" s="540"/>
      <c r="F25" s="540"/>
      <c r="G25" s="540"/>
      <c r="H25" s="540"/>
      <c r="I25" s="540"/>
      <c r="J25" s="540"/>
      <c r="K25" s="540"/>
      <c r="L25" s="541"/>
      <c r="M25" s="555"/>
      <c r="N25" s="556"/>
      <c r="O25" s="123"/>
      <c r="AA25" s="124"/>
      <c r="AB25" s="113"/>
      <c r="AD25" s="539" t="s">
        <v>537</v>
      </c>
      <c r="AE25" s="538"/>
      <c r="AF25" s="538"/>
      <c r="AG25" s="538"/>
      <c r="AH25" s="538"/>
      <c r="AI25" s="538"/>
      <c r="AJ25" s="538"/>
      <c r="AK25" s="538"/>
      <c r="AL25" s="538"/>
      <c r="AM25" s="538"/>
      <c r="AN25" s="538"/>
      <c r="AO25" s="542"/>
      <c r="AP25" s="555"/>
      <c r="AQ25" s="556"/>
      <c r="AR25" s="118"/>
      <c r="BD25" s="124"/>
      <c r="BE25" s="113"/>
      <c r="BG25" s="565"/>
      <c r="BH25" s="566"/>
      <c r="BI25" s="566"/>
      <c r="BJ25" s="566"/>
      <c r="BK25" s="566"/>
      <c r="BL25" s="566"/>
      <c r="BM25" s="566"/>
      <c r="BN25" s="566"/>
      <c r="BO25" s="566"/>
      <c r="BP25" s="566"/>
      <c r="BQ25" s="566"/>
      <c r="BR25" s="567"/>
      <c r="BS25" s="555"/>
      <c r="BT25" s="556"/>
      <c r="BU25" s="118"/>
      <c r="CG25" s="124"/>
    </row>
    <row r="26" spans="1:85" ht="18" customHeight="1">
      <c r="A26" s="539" t="s">
        <v>536</v>
      </c>
      <c r="B26" s="540"/>
      <c r="C26" s="540"/>
      <c r="D26" s="540"/>
      <c r="E26" s="540"/>
      <c r="F26" s="540"/>
      <c r="G26" s="540"/>
      <c r="H26" s="540"/>
      <c r="I26" s="540"/>
      <c r="J26" s="540"/>
      <c r="K26" s="540"/>
      <c r="L26" s="541"/>
      <c r="M26" s="555"/>
      <c r="N26" s="556"/>
      <c r="O26" s="123"/>
      <c r="AA26" s="124"/>
      <c r="AB26" s="113"/>
      <c r="AD26" s="543" t="s">
        <v>535</v>
      </c>
      <c r="AE26" s="544"/>
      <c r="AF26" s="544"/>
      <c r="AG26" s="544"/>
      <c r="AH26" s="544"/>
      <c r="AI26" s="544"/>
      <c r="AJ26" s="544"/>
      <c r="AK26" s="544"/>
      <c r="AL26" s="544"/>
      <c r="AM26" s="544"/>
      <c r="AN26" s="544"/>
      <c r="AO26" s="545"/>
      <c r="AP26" s="555"/>
      <c r="AQ26" s="556"/>
      <c r="AR26" s="118"/>
      <c r="BD26" s="124"/>
      <c r="BE26" s="113"/>
      <c r="BG26" s="565"/>
      <c r="BH26" s="566"/>
      <c r="BI26" s="566"/>
      <c r="BJ26" s="566"/>
      <c r="BK26" s="566"/>
      <c r="BL26" s="566"/>
      <c r="BM26" s="566"/>
      <c r="BN26" s="566"/>
      <c r="BO26" s="566"/>
      <c r="BP26" s="566"/>
      <c r="BQ26" s="566"/>
      <c r="BR26" s="567"/>
      <c r="BS26" s="555"/>
      <c r="BT26" s="556"/>
      <c r="BU26" s="118"/>
      <c r="CG26" s="124"/>
    </row>
    <row r="27" spans="1:85" ht="18" customHeight="1">
      <c r="A27" s="119" t="s">
        <v>534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5"/>
      <c r="M27" s="557"/>
      <c r="N27" s="558"/>
      <c r="O27" s="126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5"/>
      <c r="AB27" s="113"/>
      <c r="AD27" s="546"/>
      <c r="AE27" s="547"/>
      <c r="AF27" s="547"/>
      <c r="AG27" s="547"/>
      <c r="AH27" s="547"/>
      <c r="AI27" s="547"/>
      <c r="AJ27" s="547"/>
      <c r="AK27" s="547"/>
      <c r="AL27" s="547"/>
      <c r="AM27" s="547"/>
      <c r="AN27" s="547"/>
      <c r="AO27" s="548"/>
      <c r="AP27" s="557"/>
      <c r="AQ27" s="558"/>
      <c r="AR27" s="119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5"/>
      <c r="BE27" s="113"/>
      <c r="BG27" s="521"/>
      <c r="BH27" s="522"/>
      <c r="BI27" s="522"/>
      <c r="BJ27" s="522"/>
      <c r="BK27" s="522"/>
      <c r="BL27" s="522"/>
      <c r="BM27" s="522"/>
      <c r="BN27" s="522"/>
      <c r="BO27" s="522"/>
      <c r="BP27" s="522"/>
      <c r="BQ27" s="522"/>
      <c r="BR27" s="523"/>
      <c r="BS27" s="557"/>
      <c r="BT27" s="558"/>
      <c r="BU27" s="119"/>
      <c r="BV27" s="120"/>
      <c r="BW27" s="120"/>
      <c r="BX27" s="120"/>
      <c r="BY27" s="120"/>
      <c r="BZ27" s="120"/>
      <c r="CA27" s="120"/>
      <c r="CB27" s="120"/>
      <c r="CC27" s="120"/>
      <c r="CD27" s="120"/>
      <c r="CE27" s="120"/>
      <c r="CF27" s="120"/>
      <c r="CG27" s="125"/>
    </row>
    <row r="28" spans="1:85" ht="15.75" customHeight="1">
      <c r="AA28" s="127" t="s">
        <v>533</v>
      </c>
      <c r="AB28" s="113"/>
      <c r="BD28" s="127" t="s">
        <v>532</v>
      </c>
      <c r="BE28" s="113"/>
      <c r="CG28" s="127" t="s">
        <v>531</v>
      </c>
    </row>
    <row r="29" spans="1:85" ht="15.75" customHeight="1">
      <c r="A29" s="549" t="s">
        <v>530</v>
      </c>
      <c r="B29" s="549"/>
      <c r="C29" s="549"/>
      <c r="D29" s="549"/>
      <c r="E29" s="549"/>
      <c r="F29" s="549"/>
      <c r="G29" s="549"/>
      <c r="H29" s="549"/>
      <c r="I29" s="549"/>
      <c r="J29" s="549"/>
      <c r="K29" s="549"/>
      <c r="L29" s="549"/>
      <c r="M29" s="549"/>
      <c r="N29" s="549"/>
      <c r="O29" s="549"/>
      <c r="P29" s="549"/>
      <c r="Q29" s="549"/>
      <c r="R29" s="549"/>
      <c r="S29" s="549"/>
      <c r="T29" s="549"/>
      <c r="U29" s="549"/>
      <c r="V29" s="549"/>
      <c r="W29" s="549"/>
      <c r="X29" s="549"/>
      <c r="Y29" s="549"/>
      <c r="Z29" s="549"/>
      <c r="AA29" s="549"/>
      <c r="AB29" s="113"/>
      <c r="AD29" s="538" t="s">
        <v>634</v>
      </c>
      <c r="AE29" s="538"/>
      <c r="AF29" s="538"/>
      <c r="AG29" s="538"/>
      <c r="AH29" s="538"/>
      <c r="AI29" s="538"/>
      <c r="AJ29" s="538"/>
      <c r="AK29" s="538"/>
      <c r="AL29" s="538"/>
      <c r="AM29" s="538"/>
      <c r="AN29" s="538"/>
      <c r="AO29" s="538"/>
      <c r="AP29" s="538"/>
      <c r="AQ29" s="538"/>
      <c r="AR29" s="538"/>
      <c r="AS29" s="538"/>
      <c r="AT29" s="538"/>
      <c r="AU29" s="538"/>
      <c r="AV29" s="538"/>
      <c r="AW29" s="538"/>
      <c r="AX29" s="538"/>
      <c r="AY29" s="538"/>
      <c r="AZ29" s="538"/>
      <c r="BA29" s="538"/>
      <c r="BB29" s="538"/>
      <c r="BC29" s="538"/>
      <c r="BD29" s="538"/>
      <c r="BE29" s="113"/>
      <c r="BG29" s="538" t="s">
        <v>529</v>
      </c>
      <c r="BH29" s="538"/>
      <c r="BI29" s="538"/>
      <c r="BJ29" s="538"/>
      <c r="BK29" s="538"/>
      <c r="BL29" s="538"/>
      <c r="BM29" s="538"/>
      <c r="BN29" s="538"/>
      <c r="BO29" s="538"/>
      <c r="BP29" s="538"/>
      <c r="BQ29" s="538"/>
      <c r="BR29" s="538"/>
      <c r="BS29" s="538"/>
      <c r="BT29" s="538"/>
      <c r="BU29" s="538"/>
      <c r="BV29" s="538"/>
      <c r="BW29" s="538"/>
      <c r="BX29" s="538"/>
      <c r="BY29" s="538"/>
      <c r="BZ29" s="538"/>
      <c r="CA29" s="538"/>
      <c r="CB29" s="538"/>
      <c r="CC29" s="538"/>
      <c r="CD29" s="538"/>
      <c r="CE29" s="538"/>
      <c r="CF29" s="538"/>
      <c r="CG29" s="538"/>
    </row>
    <row r="30" spans="1:85" ht="15.75" customHeight="1"/>
    <row r="31" spans="1:85" ht="15.75" customHeight="1"/>
    <row r="32" spans="1:8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</sheetData>
  <sheetProtection selectLockedCells="1"/>
  <mergeCells count="159">
    <mergeCell ref="BW6:CG6"/>
    <mergeCell ref="BG6:BV6"/>
    <mergeCell ref="L8:N8"/>
    <mergeCell ref="O8:Q8"/>
    <mergeCell ref="AL8:AN8"/>
    <mergeCell ref="AO8:AQ8"/>
    <mergeCell ref="AR8:AT8"/>
    <mergeCell ref="AL9:AN9"/>
    <mergeCell ref="AO9:AQ9"/>
    <mergeCell ref="AR9:AT9"/>
    <mergeCell ref="A6:P6"/>
    <mergeCell ref="Q6:AA6"/>
    <mergeCell ref="AD6:AS6"/>
    <mergeCell ref="AT6:BD6"/>
    <mergeCell ref="BG8:BJ9"/>
    <mergeCell ref="BK8:BL8"/>
    <mergeCell ref="BM8:BN8"/>
    <mergeCell ref="BO8:BQ8"/>
    <mergeCell ref="BG7:BJ7"/>
    <mergeCell ref="BK7:BN7"/>
    <mergeCell ref="BO7:BW7"/>
    <mergeCell ref="E8:F8"/>
    <mergeCell ref="G8:H8"/>
    <mergeCell ref="AL7:AT7"/>
    <mergeCell ref="BG29:CG29"/>
    <mergeCell ref="I9:K9"/>
    <mergeCell ref="L9:N9"/>
    <mergeCell ref="O9:Q9"/>
    <mergeCell ref="A24:L24"/>
    <mergeCell ref="A25:L25"/>
    <mergeCell ref="AD25:AO25"/>
    <mergeCell ref="A26:L26"/>
    <mergeCell ref="AD26:AO27"/>
    <mergeCell ref="A29:AA29"/>
    <mergeCell ref="AD29:BD29"/>
    <mergeCell ref="A20:L20"/>
    <mergeCell ref="M20:N27"/>
    <mergeCell ref="AD20:AO20"/>
    <mergeCell ref="AP20:AQ27"/>
    <mergeCell ref="BG20:BR27"/>
    <mergeCell ref="BS20:BT27"/>
    <mergeCell ref="AD21:AO22"/>
    <mergeCell ref="G16:AA17"/>
    <mergeCell ref="AJ16:BD17"/>
    <mergeCell ref="BM16:CG17"/>
    <mergeCell ref="A22:L22"/>
    <mergeCell ref="A23:L23"/>
    <mergeCell ref="AD23:AO24"/>
    <mergeCell ref="G18:AA19"/>
    <mergeCell ref="AJ18:BD19"/>
    <mergeCell ref="BM18:CG19"/>
    <mergeCell ref="BI13:BN13"/>
    <mergeCell ref="BO13:CE13"/>
    <mergeCell ref="CF13:CG13"/>
    <mergeCell ref="A14:H14"/>
    <mergeCell ref="AD14:AK14"/>
    <mergeCell ref="BG14:BN14"/>
    <mergeCell ref="C13:H13"/>
    <mergeCell ref="I13:Y13"/>
    <mergeCell ref="Z13:AA13"/>
    <mergeCell ref="AF13:AK13"/>
    <mergeCell ref="AL13:BB13"/>
    <mergeCell ref="BC13:BD13"/>
    <mergeCell ref="A10:B13"/>
    <mergeCell ref="C10:H10"/>
    <mergeCell ref="I10:Y10"/>
    <mergeCell ref="C12:H12"/>
    <mergeCell ref="I12:Y12"/>
    <mergeCell ref="Z12:AA12"/>
    <mergeCell ref="AF12:AK12"/>
    <mergeCell ref="AL12:BB12"/>
    <mergeCell ref="BC12:BD12"/>
    <mergeCell ref="A7:D7"/>
    <mergeCell ref="E7:H7"/>
    <mergeCell ref="I7:Q7"/>
    <mergeCell ref="R7:AA7"/>
    <mergeCell ref="AD7:AG7"/>
    <mergeCell ref="AH7:AK7"/>
    <mergeCell ref="BX8:CG9"/>
    <mergeCell ref="E9:F9"/>
    <mergeCell ref="G9:H9"/>
    <mergeCell ref="AH9:AI9"/>
    <mergeCell ref="AJ9:AK9"/>
    <mergeCell ref="BK9:BL9"/>
    <mergeCell ref="BM9:BN9"/>
    <mergeCell ref="I8:K8"/>
    <mergeCell ref="AU8:BD9"/>
    <mergeCell ref="BO9:BQ9"/>
    <mergeCell ref="BR9:BT9"/>
    <mergeCell ref="BU9:BW9"/>
    <mergeCell ref="A8:D9"/>
    <mergeCell ref="BI12:BN12"/>
    <mergeCell ref="BO12:CE12"/>
    <mergeCell ref="CF12:CG12"/>
    <mergeCell ref="AD10:AE13"/>
    <mergeCell ref="AF10:AK10"/>
    <mergeCell ref="C11:H11"/>
    <mergeCell ref="I11:Y11"/>
    <mergeCell ref="Z11:AA11"/>
    <mergeCell ref="AF11:AK11"/>
    <mergeCell ref="AL10:BB10"/>
    <mergeCell ref="BC10:BD10"/>
    <mergeCell ref="Z10:AA10"/>
    <mergeCell ref="CF10:CG10"/>
    <mergeCell ref="AL11:BB11"/>
    <mergeCell ref="BC11:BD11"/>
    <mergeCell ref="BI11:BN11"/>
    <mergeCell ref="BO11:CE11"/>
    <mergeCell ref="CF11:CG11"/>
    <mergeCell ref="BT1:CG3"/>
    <mergeCell ref="A2:K2"/>
    <mergeCell ref="AD2:AN2"/>
    <mergeCell ref="BG2:BQ2"/>
    <mergeCell ref="A3:K3"/>
    <mergeCell ref="AD3:AN3"/>
    <mergeCell ref="BG3:BQ3"/>
    <mergeCell ref="A5:P5"/>
    <mergeCell ref="Q5:AA5"/>
    <mergeCell ref="AD5:AS5"/>
    <mergeCell ref="AT5:BD5"/>
    <mergeCell ref="A1:K1"/>
    <mergeCell ref="N1:AA3"/>
    <mergeCell ref="AD1:AN1"/>
    <mergeCell ref="AQ1:BD3"/>
    <mergeCell ref="BG1:BQ1"/>
    <mergeCell ref="BG5:BV5"/>
    <mergeCell ref="P14:Q14"/>
    <mergeCell ref="M14:O14"/>
    <mergeCell ref="I14:L14"/>
    <mergeCell ref="AL14:AO14"/>
    <mergeCell ref="AP14:AR14"/>
    <mergeCell ref="AS14:AT14"/>
    <mergeCell ref="AU14:AW14"/>
    <mergeCell ref="AX14:AY14"/>
    <mergeCell ref="AZ14:BB14"/>
    <mergeCell ref="BX14:BZ14"/>
    <mergeCell ref="CA14:CB14"/>
    <mergeCell ref="CC14:CE14"/>
    <mergeCell ref="CF14:CG14"/>
    <mergeCell ref="BW5:CG5"/>
    <mergeCell ref="Z14:AA14"/>
    <mergeCell ref="W14:Y14"/>
    <mergeCell ref="U14:V14"/>
    <mergeCell ref="R14:T14"/>
    <mergeCell ref="BC14:BD14"/>
    <mergeCell ref="BO14:BR14"/>
    <mergeCell ref="BS14:BU14"/>
    <mergeCell ref="BV14:BW14"/>
    <mergeCell ref="AU7:BD7"/>
    <mergeCell ref="R8:AA9"/>
    <mergeCell ref="AD8:AG9"/>
    <mergeCell ref="AH8:AI8"/>
    <mergeCell ref="AJ8:AK8"/>
    <mergeCell ref="BR8:BT8"/>
    <mergeCell ref="BU8:BW8"/>
    <mergeCell ref="BX7:CG7"/>
    <mergeCell ref="BG10:BH13"/>
    <mergeCell ref="BI10:BN10"/>
    <mergeCell ref="BO10:CE10"/>
  </mergeCells>
  <phoneticPr fontId="4"/>
  <pageMargins left="0.70866141732283472" right="0.11811023622047245" top="0.35433070866141736" bottom="0.35433070866141736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AA63"/>
  <sheetViews>
    <sheetView showGridLines="0" zoomScale="85" zoomScaleNormal="85" workbookViewId="0">
      <selection activeCell="BP5" sqref="BP5:CA5"/>
    </sheetView>
  </sheetViews>
  <sheetFormatPr defaultColWidth="9" defaultRowHeight="12"/>
  <cols>
    <col min="1" max="27" width="4.375" style="2" customWidth="1"/>
    <col min="28" max="16384" width="9" style="2"/>
  </cols>
  <sheetData>
    <row r="1" spans="1:27" ht="24">
      <c r="A1" s="1" t="s">
        <v>4</v>
      </c>
      <c r="AA1" s="3" t="s">
        <v>5</v>
      </c>
    </row>
    <row r="2" spans="1:27" ht="16.5" customHeight="1">
      <c r="A2" s="594" t="s">
        <v>6</v>
      </c>
      <c r="B2" s="595"/>
      <c r="C2" s="595"/>
      <c r="D2" s="595"/>
      <c r="E2" s="595"/>
      <c r="F2" s="595"/>
      <c r="G2" s="595"/>
      <c r="H2" s="596" t="s">
        <v>7</v>
      </c>
      <c r="I2" s="597"/>
      <c r="J2" s="594" t="s">
        <v>6</v>
      </c>
      <c r="K2" s="595"/>
      <c r="L2" s="595"/>
      <c r="M2" s="595"/>
      <c r="N2" s="595"/>
      <c r="O2" s="595"/>
      <c r="P2" s="595"/>
      <c r="Q2" s="596" t="s">
        <v>7</v>
      </c>
      <c r="R2" s="597"/>
      <c r="S2" s="594" t="s">
        <v>6</v>
      </c>
      <c r="T2" s="595"/>
      <c r="U2" s="595"/>
      <c r="V2" s="595"/>
      <c r="W2" s="595"/>
      <c r="X2" s="595"/>
      <c r="Y2" s="595"/>
      <c r="Z2" s="596" t="s">
        <v>7</v>
      </c>
      <c r="AA2" s="597"/>
    </row>
    <row r="3" spans="1:27" ht="16.5" customHeight="1">
      <c r="A3" s="598"/>
      <c r="B3" s="599"/>
      <c r="C3" s="599"/>
      <c r="D3" s="599"/>
      <c r="E3" s="600" t="s">
        <v>8</v>
      </c>
      <c r="F3" s="601"/>
      <c r="G3" s="602"/>
      <c r="H3" s="603" t="s">
        <v>9</v>
      </c>
      <c r="I3" s="604"/>
      <c r="J3" s="598"/>
      <c r="K3" s="599"/>
      <c r="L3" s="599"/>
      <c r="M3" s="599"/>
      <c r="N3" s="600" t="s">
        <v>8</v>
      </c>
      <c r="O3" s="601"/>
      <c r="P3" s="602"/>
      <c r="Q3" s="603" t="s">
        <v>9</v>
      </c>
      <c r="R3" s="604"/>
      <c r="S3" s="598"/>
      <c r="T3" s="599"/>
      <c r="U3" s="599"/>
      <c r="V3" s="599"/>
      <c r="W3" s="600" t="s">
        <v>8</v>
      </c>
      <c r="X3" s="601"/>
      <c r="Y3" s="602"/>
      <c r="Z3" s="603" t="s">
        <v>9</v>
      </c>
      <c r="AA3" s="604"/>
    </row>
    <row r="4" spans="1:27" ht="16.5" customHeight="1">
      <c r="A4" s="4" t="s">
        <v>10</v>
      </c>
      <c r="B4" s="592" t="s">
        <v>11</v>
      </c>
      <c r="C4" s="593"/>
      <c r="D4" s="593"/>
      <c r="E4" s="588" t="s">
        <v>12</v>
      </c>
      <c r="F4" s="589"/>
      <c r="G4" s="589"/>
      <c r="H4" s="590" t="s">
        <v>13</v>
      </c>
      <c r="I4" s="591"/>
      <c r="J4" s="4" t="s">
        <v>14</v>
      </c>
      <c r="K4" s="592" t="s">
        <v>15</v>
      </c>
      <c r="L4" s="593"/>
      <c r="M4" s="593"/>
      <c r="N4" s="588" t="s">
        <v>16</v>
      </c>
      <c r="O4" s="589"/>
      <c r="P4" s="589"/>
      <c r="Q4" s="590" t="s">
        <v>17</v>
      </c>
      <c r="R4" s="591"/>
      <c r="S4" s="4"/>
      <c r="T4" s="592" t="s">
        <v>18</v>
      </c>
      <c r="U4" s="593"/>
      <c r="V4" s="593"/>
      <c r="W4" s="588" t="s">
        <v>19</v>
      </c>
      <c r="X4" s="589"/>
      <c r="Y4" s="589"/>
      <c r="Z4" s="590" t="s">
        <v>20</v>
      </c>
      <c r="AA4" s="591"/>
    </row>
    <row r="5" spans="1:27" ht="16.5" customHeight="1">
      <c r="A5" s="5"/>
      <c r="B5" s="582" t="s">
        <v>21</v>
      </c>
      <c r="C5" s="583"/>
      <c r="D5" s="583"/>
      <c r="E5" s="584" t="s">
        <v>22</v>
      </c>
      <c r="F5" s="585"/>
      <c r="G5" s="585"/>
      <c r="H5" s="586" t="s">
        <v>23</v>
      </c>
      <c r="I5" s="587"/>
      <c r="J5" s="6" t="s">
        <v>24</v>
      </c>
      <c r="K5" s="582" t="s">
        <v>25</v>
      </c>
      <c r="L5" s="583"/>
      <c r="M5" s="583"/>
      <c r="N5" s="584" t="s">
        <v>26</v>
      </c>
      <c r="O5" s="585"/>
      <c r="P5" s="585"/>
      <c r="Q5" s="586" t="s">
        <v>27</v>
      </c>
      <c r="R5" s="587"/>
      <c r="S5" s="6" t="s">
        <v>28</v>
      </c>
      <c r="T5" s="582" t="s">
        <v>29</v>
      </c>
      <c r="U5" s="583"/>
      <c r="V5" s="583"/>
      <c r="W5" s="584" t="s">
        <v>30</v>
      </c>
      <c r="X5" s="585"/>
      <c r="Y5" s="585"/>
      <c r="Z5" s="586" t="s">
        <v>31</v>
      </c>
      <c r="AA5" s="587"/>
    </row>
    <row r="6" spans="1:27" ht="16.5" customHeight="1">
      <c r="A6" s="5"/>
      <c r="B6" s="582" t="s">
        <v>32</v>
      </c>
      <c r="C6" s="583"/>
      <c r="D6" s="583"/>
      <c r="E6" s="584" t="s">
        <v>33</v>
      </c>
      <c r="F6" s="585"/>
      <c r="G6" s="585"/>
      <c r="H6" s="586" t="s">
        <v>20</v>
      </c>
      <c r="I6" s="587"/>
      <c r="J6" s="5"/>
      <c r="K6" s="582" t="s">
        <v>34</v>
      </c>
      <c r="L6" s="583"/>
      <c r="M6" s="583"/>
      <c r="N6" s="584" t="s">
        <v>35</v>
      </c>
      <c r="O6" s="585"/>
      <c r="P6" s="585"/>
      <c r="Q6" s="586" t="s">
        <v>31</v>
      </c>
      <c r="R6" s="587"/>
      <c r="S6" s="5"/>
      <c r="T6" s="582" t="s">
        <v>36</v>
      </c>
      <c r="U6" s="583"/>
      <c r="V6" s="583"/>
      <c r="W6" s="584" t="s">
        <v>37</v>
      </c>
      <c r="X6" s="585"/>
      <c r="Y6" s="585"/>
      <c r="Z6" s="586" t="s">
        <v>23</v>
      </c>
      <c r="AA6" s="587"/>
    </row>
    <row r="7" spans="1:27" ht="16.5" customHeight="1">
      <c r="A7" s="5"/>
      <c r="B7" s="582" t="s">
        <v>38</v>
      </c>
      <c r="C7" s="583"/>
      <c r="D7" s="583"/>
      <c r="E7" s="584" t="s">
        <v>39</v>
      </c>
      <c r="F7" s="585"/>
      <c r="G7" s="585"/>
      <c r="H7" s="586" t="s">
        <v>13</v>
      </c>
      <c r="I7" s="587"/>
      <c r="J7" s="5"/>
      <c r="K7" s="582" t="s">
        <v>40</v>
      </c>
      <c r="L7" s="583"/>
      <c r="M7" s="583"/>
      <c r="N7" s="584" t="s">
        <v>41</v>
      </c>
      <c r="O7" s="585"/>
      <c r="P7" s="585"/>
      <c r="Q7" s="586" t="s">
        <v>42</v>
      </c>
      <c r="R7" s="587"/>
      <c r="S7" s="5"/>
      <c r="T7" s="582" t="s">
        <v>43</v>
      </c>
      <c r="U7" s="583"/>
      <c r="V7" s="583"/>
      <c r="W7" s="584" t="s">
        <v>44</v>
      </c>
      <c r="X7" s="585"/>
      <c r="Y7" s="585"/>
      <c r="Z7" s="586" t="s">
        <v>45</v>
      </c>
      <c r="AA7" s="587"/>
    </row>
    <row r="8" spans="1:27" ht="16.5" customHeight="1">
      <c r="A8" s="5"/>
      <c r="B8" s="582" t="s">
        <v>46</v>
      </c>
      <c r="C8" s="583"/>
      <c r="D8" s="583"/>
      <c r="E8" s="584" t="s">
        <v>47</v>
      </c>
      <c r="F8" s="585"/>
      <c r="G8" s="585"/>
      <c r="H8" s="586" t="s">
        <v>20</v>
      </c>
      <c r="I8" s="587"/>
      <c r="J8" s="5"/>
      <c r="K8" s="582" t="s">
        <v>48</v>
      </c>
      <c r="L8" s="583"/>
      <c r="M8" s="583"/>
      <c r="N8" s="584" t="s">
        <v>49</v>
      </c>
      <c r="O8" s="585"/>
      <c r="P8" s="585"/>
      <c r="Q8" s="586" t="s">
        <v>50</v>
      </c>
      <c r="R8" s="587"/>
      <c r="S8" s="5"/>
      <c r="T8" s="582" t="s">
        <v>51</v>
      </c>
      <c r="U8" s="583"/>
      <c r="V8" s="583"/>
      <c r="W8" s="584" t="s">
        <v>52</v>
      </c>
      <c r="X8" s="585"/>
      <c r="Y8" s="585"/>
      <c r="Z8" s="586" t="s">
        <v>53</v>
      </c>
      <c r="AA8" s="587"/>
    </row>
    <row r="9" spans="1:27" ht="16.5" customHeight="1">
      <c r="A9" s="5"/>
      <c r="B9" s="582" t="s">
        <v>54</v>
      </c>
      <c r="C9" s="583"/>
      <c r="D9" s="583"/>
      <c r="E9" s="584" t="s">
        <v>55</v>
      </c>
      <c r="F9" s="585"/>
      <c r="G9" s="585"/>
      <c r="H9" s="586" t="s">
        <v>42</v>
      </c>
      <c r="I9" s="587"/>
      <c r="J9" s="5"/>
      <c r="K9" s="582" t="s">
        <v>56</v>
      </c>
      <c r="L9" s="583"/>
      <c r="M9" s="583"/>
      <c r="N9" s="584" t="s">
        <v>57</v>
      </c>
      <c r="O9" s="585"/>
      <c r="P9" s="585"/>
      <c r="Q9" s="586" t="s">
        <v>58</v>
      </c>
      <c r="R9" s="587"/>
      <c r="S9" s="6" t="s">
        <v>59</v>
      </c>
      <c r="T9" s="582" t="s">
        <v>60</v>
      </c>
      <c r="U9" s="583"/>
      <c r="V9" s="583"/>
      <c r="W9" s="584" t="s">
        <v>61</v>
      </c>
      <c r="X9" s="585"/>
      <c r="Y9" s="585"/>
      <c r="Z9" s="586" t="s">
        <v>62</v>
      </c>
      <c r="AA9" s="587"/>
    </row>
    <row r="10" spans="1:27" ht="16.5" customHeight="1">
      <c r="A10" s="5"/>
      <c r="B10" s="582" t="s">
        <v>63</v>
      </c>
      <c r="C10" s="583"/>
      <c r="D10" s="583"/>
      <c r="E10" s="584" t="s">
        <v>64</v>
      </c>
      <c r="F10" s="585"/>
      <c r="G10" s="585"/>
      <c r="H10" s="586" t="s">
        <v>65</v>
      </c>
      <c r="I10" s="587"/>
      <c r="J10" s="6" t="s">
        <v>66</v>
      </c>
      <c r="K10" s="582" t="s">
        <v>67</v>
      </c>
      <c r="L10" s="583"/>
      <c r="M10" s="583"/>
      <c r="N10" s="584" t="s">
        <v>68</v>
      </c>
      <c r="O10" s="585"/>
      <c r="P10" s="585"/>
      <c r="Q10" s="586" t="s">
        <v>42</v>
      </c>
      <c r="R10" s="587"/>
      <c r="S10" s="6" t="s">
        <v>69</v>
      </c>
      <c r="T10" s="582" t="s">
        <v>70</v>
      </c>
      <c r="U10" s="583"/>
      <c r="V10" s="583"/>
      <c r="W10" s="584" t="s">
        <v>71</v>
      </c>
      <c r="X10" s="585"/>
      <c r="Y10" s="585"/>
      <c r="Z10" s="586" t="s">
        <v>72</v>
      </c>
      <c r="AA10" s="587"/>
    </row>
    <row r="11" spans="1:27" ht="16.5" customHeight="1">
      <c r="A11" s="5"/>
      <c r="B11" s="582" t="s">
        <v>73</v>
      </c>
      <c r="C11" s="583"/>
      <c r="D11" s="583"/>
      <c r="E11" s="584" t="s">
        <v>74</v>
      </c>
      <c r="F11" s="585"/>
      <c r="G11" s="585"/>
      <c r="H11" s="586" t="s">
        <v>75</v>
      </c>
      <c r="I11" s="587"/>
      <c r="J11" s="5"/>
      <c r="K11" s="582" t="s">
        <v>76</v>
      </c>
      <c r="L11" s="583"/>
      <c r="M11" s="583"/>
      <c r="N11" s="584" t="s">
        <v>77</v>
      </c>
      <c r="O11" s="585"/>
      <c r="P11" s="585"/>
      <c r="Q11" s="586" t="s">
        <v>78</v>
      </c>
      <c r="R11" s="587"/>
      <c r="S11" s="6" t="s">
        <v>79</v>
      </c>
      <c r="T11" s="582" t="s">
        <v>80</v>
      </c>
      <c r="U11" s="583"/>
      <c r="V11" s="583"/>
      <c r="W11" s="584" t="s">
        <v>81</v>
      </c>
      <c r="X11" s="585"/>
      <c r="Y11" s="585"/>
      <c r="Z11" s="586" t="s">
        <v>82</v>
      </c>
      <c r="AA11" s="587"/>
    </row>
    <row r="12" spans="1:27" ht="16.5" customHeight="1">
      <c r="A12" s="5"/>
      <c r="B12" s="582" t="s">
        <v>83</v>
      </c>
      <c r="C12" s="583"/>
      <c r="D12" s="583"/>
      <c r="E12" s="584" t="s">
        <v>84</v>
      </c>
      <c r="F12" s="585"/>
      <c r="G12" s="585"/>
      <c r="H12" s="586" t="s">
        <v>85</v>
      </c>
      <c r="I12" s="587"/>
      <c r="J12" s="5"/>
      <c r="K12" s="582" t="s">
        <v>86</v>
      </c>
      <c r="L12" s="583"/>
      <c r="M12" s="583"/>
      <c r="N12" s="584" t="s">
        <v>87</v>
      </c>
      <c r="O12" s="585"/>
      <c r="P12" s="585"/>
      <c r="Q12" s="586" t="s">
        <v>65</v>
      </c>
      <c r="R12" s="587"/>
      <c r="S12" s="6" t="s">
        <v>88</v>
      </c>
      <c r="T12" s="582" t="s">
        <v>89</v>
      </c>
      <c r="U12" s="583"/>
      <c r="V12" s="583"/>
      <c r="W12" s="584" t="s">
        <v>90</v>
      </c>
      <c r="X12" s="585"/>
      <c r="Y12" s="585"/>
      <c r="Z12" s="586" t="s">
        <v>78</v>
      </c>
      <c r="AA12" s="587"/>
    </row>
    <row r="13" spans="1:27" ht="16.5" customHeight="1">
      <c r="A13" s="5"/>
      <c r="B13" s="582" t="s">
        <v>91</v>
      </c>
      <c r="C13" s="583"/>
      <c r="D13" s="583"/>
      <c r="E13" s="584" t="s">
        <v>92</v>
      </c>
      <c r="F13" s="585"/>
      <c r="G13" s="585"/>
      <c r="H13" s="586" t="s">
        <v>17</v>
      </c>
      <c r="I13" s="587"/>
      <c r="J13" s="5"/>
      <c r="K13" s="582" t="s">
        <v>93</v>
      </c>
      <c r="L13" s="583"/>
      <c r="M13" s="583"/>
      <c r="N13" s="584" t="s">
        <v>94</v>
      </c>
      <c r="O13" s="585"/>
      <c r="P13" s="585"/>
      <c r="Q13" s="586" t="s">
        <v>95</v>
      </c>
      <c r="R13" s="587"/>
      <c r="S13" s="5"/>
      <c r="T13" s="582" t="s">
        <v>96</v>
      </c>
      <c r="U13" s="583"/>
      <c r="V13" s="583"/>
      <c r="W13" s="584" t="s">
        <v>97</v>
      </c>
      <c r="X13" s="585"/>
      <c r="Y13" s="585"/>
      <c r="Z13" s="586" t="s">
        <v>98</v>
      </c>
      <c r="AA13" s="587"/>
    </row>
    <row r="14" spans="1:27" ht="16.5" customHeight="1">
      <c r="A14" s="5"/>
      <c r="B14" s="582" t="s">
        <v>99</v>
      </c>
      <c r="C14" s="583"/>
      <c r="D14" s="583"/>
      <c r="E14" s="584" t="s">
        <v>100</v>
      </c>
      <c r="F14" s="585"/>
      <c r="G14" s="585"/>
      <c r="H14" s="586" t="s">
        <v>85</v>
      </c>
      <c r="I14" s="587"/>
      <c r="J14" s="5"/>
      <c r="K14" s="582" t="s">
        <v>101</v>
      </c>
      <c r="L14" s="583"/>
      <c r="M14" s="583"/>
      <c r="N14" s="584" t="s">
        <v>102</v>
      </c>
      <c r="O14" s="585"/>
      <c r="P14" s="585"/>
      <c r="Q14" s="586" t="s">
        <v>72</v>
      </c>
      <c r="R14" s="587"/>
      <c r="S14" s="5"/>
      <c r="T14" s="582" t="s">
        <v>103</v>
      </c>
      <c r="U14" s="583"/>
      <c r="V14" s="583"/>
      <c r="W14" s="584" t="s">
        <v>104</v>
      </c>
      <c r="X14" s="585"/>
      <c r="Y14" s="585"/>
      <c r="Z14" s="586" t="s">
        <v>50</v>
      </c>
      <c r="AA14" s="587"/>
    </row>
    <row r="15" spans="1:27" ht="16.5" customHeight="1">
      <c r="A15" s="6" t="s">
        <v>105</v>
      </c>
      <c r="B15" s="582" t="s">
        <v>106</v>
      </c>
      <c r="C15" s="583"/>
      <c r="D15" s="583"/>
      <c r="E15" s="584" t="s">
        <v>107</v>
      </c>
      <c r="F15" s="585"/>
      <c r="G15" s="585"/>
      <c r="H15" s="586" t="s">
        <v>42</v>
      </c>
      <c r="I15" s="587"/>
      <c r="J15" s="5"/>
      <c r="K15" s="582" t="s">
        <v>108</v>
      </c>
      <c r="L15" s="583"/>
      <c r="M15" s="583"/>
      <c r="N15" s="584" t="s">
        <v>109</v>
      </c>
      <c r="O15" s="585"/>
      <c r="P15" s="585"/>
      <c r="Q15" s="586" t="s">
        <v>42</v>
      </c>
      <c r="R15" s="587"/>
      <c r="S15" s="5"/>
      <c r="T15" s="582" t="s">
        <v>110</v>
      </c>
      <c r="U15" s="583"/>
      <c r="V15" s="583"/>
      <c r="W15" s="584" t="s">
        <v>111</v>
      </c>
      <c r="X15" s="585"/>
      <c r="Y15" s="585"/>
      <c r="Z15" s="586" t="s">
        <v>65</v>
      </c>
      <c r="AA15" s="587"/>
    </row>
    <row r="16" spans="1:27" ht="16.5" customHeight="1">
      <c r="A16" s="5"/>
      <c r="B16" s="582" t="s">
        <v>112</v>
      </c>
      <c r="C16" s="583"/>
      <c r="D16" s="583"/>
      <c r="E16" s="584" t="s">
        <v>113</v>
      </c>
      <c r="F16" s="585"/>
      <c r="G16" s="585"/>
      <c r="H16" s="586" t="s">
        <v>114</v>
      </c>
      <c r="I16" s="587"/>
      <c r="J16" s="5"/>
      <c r="K16" s="582" t="s">
        <v>115</v>
      </c>
      <c r="L16" s="583"/>
      <c r="M16" s="583"/>
      <c r="N16" s="584" t="s">
        <v>116</v>
      </c>
      <c r="O16" s="585"/>
      <c r="P16" s="585"/>
      <c r="Q16" s="586" t="s">
        <v>53</v>
      </c>
      <c r="R16" s="587"/>
      <c r="S16" s="6" t="s">
        <v>117</v>
      </c>
      <c r="T16" s="582" t="s">
        <v>118</v>
      </c>
      <c r="U16" s="583"/>
      <c r="V16" s="583"/>
      <c r="W16" s="584" t="s">
        <v>119</v>
      </c>
      <c r="X16" s="585"/>
      <c r="Y16" s="585"/>
      <c r="Z16" s="586" t="s">
        <v>13</v>
      </c>
      <c r="AA16" s="587"/>
    </row>
    <row r="17" spans="1:27" ht="16.5" customHeight="1">
      <c r="A17" s="5"/>
      <c r="B17" s="582" t="s">
        <v>120</v>
      </c>
      <c r="C17" s="583"/>
      <c r="D17" s="583"/>
      <c r="E17" s="584" t="s">
        <v>121</v>
      </c>
      <c r="F17" s="585"/>
      <c r="G17" s="585"/>
      <c r="H17" s="586" t="s">
        <v>75</v>
      </c>
      <c r="I17" s="587"/>
      <c r="J17" s="5"/>
      <c r="K17" s="582" t="s">
        <v>122</v>
      </c>
      <c r="L17" s="583"/>
      <c r="M17" s="583"/>
      <c r="N17" s="584" t="s">
        <v>123</v>
      </c>
      <c r="O17" s="585"/>
      <c r="P17" s="585"/>
      <c r="Q17" s="586" t="s">
        <v>42</v>
      </c>
      <c r="R17" s="587"/>
      <c r="S17" s="5"/>
      <c r="T17" s="582" t="s">
        <v>124</v>
      </c>
      <c r="U17" s="583"/>
      <c r="V17" s="583"/>
      <c r="W17" s="584" t="s">
        <v>125</v>
      </c>
      <c r="X17" s="585"/>
      <c r="Y17" s="585"/>
      <c r="Z17" s="586" t="s">
        <v>13</v>
      </c>
      <c r="AA17" s="587"/>
    </row>
    <row r="18" spans="1:27" ht="16.5" customHeight="1">
      <c r="A18" s="5"/>
      <c r="B18" s="582" t="s">
        <v>126</v>
      </c>
      <c r="C18" s="583"/>
      <c r="D18" s="583"/>
      <c r="E18" s="584" t="s">
        <v>127</v>
      </c>
      <c r="F18" s="585"/>
      <c r="G18" s="585"/>
      <c r="H18" s="586" t="s">
        <v>53</v>
      </c>
      <c r="I18" s="587"/>
      <c r="J18" s="5"/>
      <c r="K18" s="582" t="s">
        <v>128</v>
      </c>
      <c r="L18" s="583"/>
      <c r="M18" s="583"/>
      <c r="N18" s="584" t="s">
        <v>129</v>
      </c>
      <c r="O18" s="585"/>
      <c r="P18" s="585"/>
      <c r="Q18" s="586" t="s">
        <v>13</v>
      </c>
      <c r="R18" s="587"/>
      <c r="S18" s="5"/>
      <c r="T18" s="582" t="s">
        <v>130</v>
      </c>
      <c r="U18" s="583"/>
      <c r="V18" s="583"/>
      <c r="W18" s="584" t="s">
        <v>131</v>
      </c>
      <c r="X18" s="585"/>
      <c r="Y18" s="585"/>
      <c r="Z18" s="586" t="s">
        <v>13</v>
      </c>
      <c r="AA18" s="587"/>
    </row>
    <row r="19" spans="1:27" ht="16.5" customHeight="1">
      <c r="A19" s="5"/>
      <c r="B19" s="582" t="s">
        <v>132</v>
      </c>
      <c r="C19" s="583"/>
      <c r="D19" s="583"/>
      <c r="E19" s="584" t="s">
        <v>133</v>
      </c>
      <c r="F19" s="585"/>
      <c r="G19" s="585"/>
      <c r="H19" s="586" t="s">
        <v>20</v>
      </c>
      <c r="I19" s="587"/>
      <c r="J19" s="5"/>
      <c r="K19" s="582" t="s">
        <v>134</v>
      </c>
      <c r="L19" s="583"/>
      <c r="M19" s="583"/>
      <c r="N19" s="584" t="s">
        <v>135</v>
      </c>
      <c r="O19" s="585"/>
      <c r="P19" s="585"/>
      <c r="Q19" s="586" t="s">
        <v>95</v>
      </c>
      <c r="R19" s="587"/>
      <c r="S19" s="5"/>
      <c r="T19" s="582" t="s">
        <v>136</v>
      </c>
      <c r="U19" s="583"/>
      <c r="V19" s="583"/>
      <c r="W19" s="584" t="s">
        <v>137</v>
      </c>
      <c r="X19" s="585"/>
      <c r="Y19" s="585"/>
      <c r="Z19" s="586" t="s">
        <v>31</v>
      </c>
      <c r="AA19" s="587"/>
    </row>
    <row r="20" spans="1:27" ht="16.5" customHeight="1">
      <c r="A20" s="6" t="s">
        <v>138</v>
      </c>
      <c r="B20" s="582" t="s">
        <v>139</v>
      </c>
      <c r="C20" s="583"/>
      <c r="D20" s="583"/>
      <c r="E20" s="584" t="s">
        <v>140</v>
      </c>
      <c r="F20" s="585"/>
      <c r="G20" s="585"/>
      <c r="H20" s="586" t="s">
        <v>20</v>
      </c>
      <c r="I20" s="587"/>
      <c r="J20" s="5"/>
      <c r="K20" s="582" t="s">
        <v>141</v>
      </c>
      <c r="L20" s="583"/>
      <c r="M20" s="583"/>
      <c r="N20" s="584" t="s">
        <v>142</v>
      </c>
      <c r="O20" s="585"/>
      <c r="P20" s="585"/>
      <c r="Q20" s="586" t="s">
        <v>23</v>
      </c>
      <c r="R20" s="587"/>
      <c r="S20" s="5"/>
      <c r="T20" s="582" t="s">
        <v>143</v>
      </c>
      <c r="U20" s="583"/>
      <c r="V20" s="583"/>
      <c r="W20" s="584" t="s">
        <v>144</v>
      </c>
      <c r="X20" s="585"/>
      <c r="Y20" s="585"/>
      <c r="Z20" s="586" t="s">
        <v>13</v>
      </c>
      <c r="AA20" s="587"/>
    </row>
    <row r="21" spans="1:27" ht="16.5" customHeight="1">
      <c r="A21" s="5"/>
      <c r="B21" s="582" t="s">
        <v>145</v>
      </c>
      <c r="C21" s="583"/>
      <c r="D21" s="583"/>
      <c r="E21" s="584" t="s">
        <v>146</v>
      </c>
      <c r="F21" s="585"/>
      <c r="G21" s="585"/>
      <c r="H21" s="586" t="s">
        <v>20</v>
      </c>
      <c r="I21" s="587"/>
      <c r="J21" s="5"/>
      <c r="K21" s="582" t="s">
        <v>147</v>
      </c>
      <c r="L21" s="583"/>
      <c r="M21" s="583"/>
      <c r="N21" s="584" t="s">
        <v>148</v>
      </c>
      <c r="O21" s="585"/>
      <c r="P21" s="585"/>
      <c r="Q21" s="586" t="s">
        <v>17</v>
      </c>
      <c r="R21" s="587"/>
      <c r="S21" s="5"/>
      <c r="T21" s="582" t="s">
        <v>149</v>
      </c>
      <c r="U21" s="583"/>
      <c r="V21" s="583"/>
      <c r="W21" s="584" t="s">
        <v>150</v>
      </c>
      <c r="X21" s="585"/>
      <c r="Y21" s="585"/>
      <c r="Z21" s="586" t="s">
        <v>20</v>
      </c>
      <c r="AA21" s="587"/>
    </row>
    <row r="22" spans="1:27" ht="16.5" customHeight="1">
      <c r="A22" s="5"/>
      <c r="B22" s="582" t="s">
        <v>151</v>
      </c>
      <c r="C22" s="583"/>
      <c r="D22" s="583"/>
      <c r="E22" s="584" t="s">
        <v>152</v>
      </c>
      <c r="F22" s="585"/>
      <c r="G22" s="585"/>
      <c r="H22" s="586" t="s">
        <v>31</v>
      </c>
      <c r="I22" s="587"/>
      <c r="J22" s="5"/>
      <c r="K22" s="582" t="s">
        <v>153</v>
      </c>
      <c r="L22" s="583"/>
      <c r="M22" s="583"/>
      <c r="N22" s="584" t="s">
        <v>154</v>
      </c>
      <c r="O22" s="585"/>
      <c r="P22" s="585"/>
      <c r="Q22" s="586" t="s">
        <v>98</v>
      </c>
      <c r="R22" s="587"/>
      <c r="S22" s="5"/>
      <c r="T22" s="582" t="s">
        <v>155</v>
      </c>
      <c r="U22" s="583"/>
      <c r="V22" s="583"/>
      <c r="W22" s="584" t="s">
        <v>156</v>
      </c>
      <c r="X22" s="585"/>
      <c r="Y22" s="585"/>
      <c r="Z22" s="586" t="s">
        <v>95</v>
      </c>
      <c r="AA22" s="587"/>
    </row>
    <row r="23" spans="1:27" ht="16.5" customHeight="1">
      <c r="A23" s="5"/>
      <c r="B23" s="582" t="s">
        <v>157</v>
      </c>
      <c r="C23" s="583"/>
      <c r="D23" s="583"/>
      <c r="E23" s="584" t="s">
        <v>158</v>
      </c>
      <c r="F23" s="585"/>
      <c r="G23" s="585"/>
      <c r="H23" s="586" t="s">
        <v>42</v>
      </c>
      <c r="I23" s="587"/>
      <c r="J23" s="5"/>
      <c r="K23" s="582" t="s">
        <v>159</v>
      </c>
      <c r="L23" s="583"/>
      <c r="M23" s="583"/>
      <c r="N23" s="584" t="s">
        <v>160</v>
      </c>
      <c r="O23" s="585"/>
      <c r="P23" s="585"/>
      <c r="Q23" s="586" t="s">
        <v>85</v>
      </c>
      <c r="R23" s="587"/>
      <c r="S23" s="5"/>
      <c r="T23" s="582" t="s">
        <v>161</v>
      </c>
      <c r="U23" s="583"/>
      <c r="V23" s="583"/>
      <c r="W23" s="584" t="s">
        <v>162</v>
      </c>
      <c r="X23" s="585"/>
      <c r="Y23" s="585"/>
      <c r="Z23" s="586" t="s">
        <v>17</v>
      </c>
      <c r="AA23" s="587"/>
    </row>
    <row r="24" spans="1:27" ht="16.5" customHeight="1">
      <c r="A24" s="5"/>
      <c r="B24" s="582" t="s">
        <v>163</v>
      </c>
      <c r="C24" s="583"/>
      <c r="D24" s="583"/>
      <c r="E24" s="584" t="s">
        <v>164</v>
      </c>
      <c r="F24" s="585"/>
      <c r="G24" s="585"/>
      <c r="H24" s="586" t="s">
        <v>62</v>
      </c>
      <c r="I24" s="587"/>
      <c r="J24" s="5"/>
      <c r="K24" s="582" t="s">
        <v>165</v>
      </c>
      <c r="L24" s="583"/>
      <c r="M24" s="583"/>
      <c r="N24" s="584" t="s">
        <v>166</v>
      </c>
      <c r="O24" s="585"/>
      <c r="P24" s="585"/>
      <c r="Q24" s="586" t="s">
        <v>65</v>
      </c>
      <c r="R24" s="587"/>
      <c r="S24" s="5"/>
      <c r="T24" s="582" t="s">
        <v>167</v>
      </c>
      <c r="U24" s="583"/>
      <c r="V24" s="583"/>
      <c r="W24" s="584" t="s">
        <v>168</v>
      </c>
      <c r="X24" s="585"/>
      <c r="Y24" s="585"/>
      <c r="Z24" s="586" t="s">
        <v>31</v>
      </c>
      <c r="AA24" s="587"/>
    </row>
    <row r="25" spans="1:27" ht="16.5" customHeight="1">
      <c r="A25" s="6" t="s">
        <v>169</v>
      </c>
      <c r="B25" s="582" t="s">
        <v>170</v>
      </c>
      <c r="C25" s="583"/>
      <c r="D25" s="583"/>
      <c r="E25" s="584" t="s">
        <v>171</v>
      </c>
      <c r="F25" s="585"/>
      <c r="G25" s="585"/>
      <c r="H25" s="586" t="s">
        <v>75</v>
      </c>
      <c r="I25" s="587"/>
      <c r="J25" s="5"/>
      <c r="K25" s="582" t="s">
        <v>172</v>
      </c>
      <c r="L25" s="583"/>
      <c r="M25" s="583"/>
      <c r="N25" s="584" t="s">
        <v>173</v>
      </c>
      <c r="O25" s="585"/>
      <c r="P25" s="585"/>
      <c r="Q25" s="586" t="s">
        <v>78</v>
      </c>
      <c r="R25" s="587"/>
      <c r="S25" s="5"/>
      <c r="T25" s="582" t="s">
        <v>174</v>
      </c>
      <c r="U25" s="583"/>
      <c r="V25" s="583"/>
      <c r="W25" s="584" t="s">
        <v>175</v>
      </c>
      <c r="X25" s="585"/>
      <c r="Y25" s="585"/>
      <c r="Z25" s="586" t="s">
        <v>42</v>
      </c>
      <c r="AA25" s="587"/>
    </row>
    <row r="26" spans="1:27" ht="16.5" customHeight="1">
      <c r="A26" s="5"/>
      <c r="B26" s="582" t="s">
        <v>176</v>
      </c>
      <c r="C26" s="583"/>
      <c r="D26" s="583"/>
      <c r="E26" s="584" t="s">
        <v>171</v>
      </c>
      <c r="F26" s="585"/>
      <c r="G26" s="585"/>
      <c r="H26" s="586" t="s">
        <v>50</v>
      </c>
      <c r="I26" s="587"/>
      <c r="J26" s="5"/>
      <c r="K26" s="582" t="s">
        <v>177</v>
      </c>
      <c r="L26" s="583"/>
      <c r="M26" s="583"/>
      <c r="N26" s="584" t="s">
        <v>178</v>
      </c>
      <c r="O26" s="585"/>
      <c r="P26" s="585"/>
      <c r="Q26" s="586" t="s">
        <v>114</v>
      </c>
      <c r="R26" s="587"/>
      <c r="S26" s="6" t="s">
        <v>179</v>
      </c>
      <c r="T26" s="582" t="s">
        <v>180</v>
      </c>
      <c r="U26" s="583"/>
      <c r="V26" s="583"/>
      <c r="W26" s="584" t="s">
        <v>181</v>
      </c>
      <c r="X26" s="585"/>
      <c r="Y26" s="585"/>
      <c r="Z26" s="586" t="s">
        <v>62</v>
      </c>
      <c r="AA26" s="587"/>
    </row>
    <row r="27" spans="1:27" ht="16.5" customHeight="1">
      <c r="A27" s="5"/>
      <c r="B27" s="582" t="s">
        <v>182</v>
      </c>
      <c r="C27" s="583"/>
      <c r="D27" s="583"/>
      <c r="E27" s="584" t="s">
        <v>183</v>
      </c>
      <c r="F27" s="585"/>
      <c r="G27" s="585"/>
      <c r="H27" s="586" t="s">
        <v>114</v>
      </c>
      <c r="I27" s="587"/>
      <c r="J27" s="5"/>
      <c r="K27" s="582" t="s">
        <v>184</v>
      </c>
      <c r="L27" s="583"/>
      <c r="M27" s="583"/>
      <c r="N27" s="584" t="s">
        <v>185</v>
      </c>
      <c r="O27" s="585"/>
      <c r="P27" s="585"/>
      <c r="Q27" s="586" t="s">
        <v>42</v>
      </c>
      <c r="R27" s="587"/>
      <c r="S27" s="5"/>
      <c r="T27" s="582" t="s">
        <v>186</v>
      </c>
      <c r="U27" s="583"/>
      <c r="V27" s="583"/>
      <c r="W27" s="584" t="s">
        <v>187</v>
      </c>
      <c r="X27" s="585"/>
      <c r="Y27" s="585"/>
      <c r="Z27" s="586" t="s">
        <v>78</v>
      </c>
      <c r="AA27" s="587"/>
    </row>
    <row r="28" spans="1:27" ht="16.5" customHeight="1">
      <c r="A28" s="5"/>
      <c r="B28" s="582" t="s">
        <v>188</v>
      </c>
      <c r="C28" s="583"/>
      <c r="D28" s="583"/>
      <c r="E28" s="584" t="s">
        <v>189</v>
      </c>
      <c r="F28" s="585"/>
      <c r="G28" s="585"/>
      <c r="H28" s="586" t="s">
        <v>114</v>
      </c>
      <c r="I28" s="587"/>
      <c r="J28" s="5"/>
      <c r="K28" s="582" t="s">
        <v>190</v>
      </c>
      <c r="L28" s="583"/>
      <c r="M28" s="583"/>
      <c r="N28" s="584" t="s">
        <v>191</v>
      </c>
      <c r="O28" s="585"/>
      <c r="P28" s="585"/>
      <c r="Q28" s="586" t="s">
        <v>20</v>
      </c>
      <c r="R28" s="587"/>
      <c r="S28" s="5"/>
      <c r="T28" s="582" t="s">
        <v>192</v>
      </c>
      <c r="U28" s="583"/>
      <c r="V28" s="583"/>
      <c r="W28" s="584" t="s">
        <v>193</v>
      </c>
      <c r="X28" s="585"/>
      <c r="Y28" s="585"/>
      <c r="Z28" s="586" t="s">
        <v>13</v>
      </c>
      <c r="AA28" s="587"/>
    </row>
    <row r="29" spans="1:27" ht="16.5" customHeight="1">
      <c r="A29" s="5"/>
      <c r="B29" s="582" t="s">
        <v>194</v>
      </c>
      <c r="C29" s="583"/>
      <c r="D29" s="583"/>
      <c r="E29" s="584" t="s">
        <v>195</v>
      </c>
      <c r="F29" s="585"/>
      <c r="G29" s="585"/>
      <c r="H29" s="586" t="s">
        <v>31</v>
      </c>
      <c r="I29" s="587"/>
      <c r="J29" s="5"/>
      <c r="K29" s="582" t="s">
        <v>196</v>
      </c>
      <c r="L29" s="583"/>
      <c r="M29" s="583"/>
      <c r="N29" s="584" t="s">
        <v>197</v>
      </c>
      <c r="O29" s="585"/>
      <c r="P29" s="585"/>
      <c r="Q29" s="586" t="s">
        <v>31</v>
      </c>
      <c r="R29" s="587"/>
      <c r="S29" s="5"/>
      <c r="T29" s="582" t="s">
        <v>198</v>
      </c>
      <c r="U29" s="583"/>
      <c r="V29" s="583"/>
      <c r="W29" s="584" t="s">
        <v>199</v>
      </c>
      <c r="X29" s="585"/>
      <c r="Y29" s="585"/>
      <c r="Z29" s="586" t="s">
        <v>23</v>
      </c>
      <c r="AA29" s="587"/>
    </row>
    <row r="30" spans="1:27" ht="16.5" customHeight="1">
      <c r="A30" s="5"/>
      <c r="B30" s="582" t="s">
        <v>200</v>
      </c>
      <c r="C30" s="583"/>
      <c r="D30" s="583"/>
      <c r="E30" s="584" t="s">
        <v>201</v>
      </c>
      <c r="F30" s="585"/>
      <c r="G30" s="585"/>
      <c r="H30" s="586" t="s">
        <v>58</v>
      </c>
      <c r="I30" s="587"/>
      <c r="J30" s="6" t="s">
        <v>202</v>
      </c>
      <c r="K30" s="582" t="s">
        <v>203</v>
      </c>
      <c r="L30" s="583"/>
      <c r="M30" s="583"/>
      <c r="N30" s="584" t="s">
        <v>204</v>
      </c>
      <c r="O30" s="585"/>
      <c r="P30" s="585"/>
      <c r="Q30" s="586" t="s">
        <v>53</v>
      </c>
      <c r="R30" s="587"/>
      <c r="S30" s="6" t="s">
        <v>205</v>
      </c>
      <c r="T30" s="582" t="s">
        <v>206</v>
      </c>
      <c r="U30" s="583"/>
      <c r="V30" s="583"/>
      <c r="W30" s="584" t="s">
        <v>207</v>
      </c>
      <c r="X30" s="585"/>
      <c r="Y30" s="585"/>
      <c r="Z30" s="586" t="s">
        <v>72</v>
      </c>
      <c r="AA30" s="587"/>
    </row>
    <row r="31" spans="1:27" ht="16.5" customHeight="1">
      <c r="A31" s="5"/>
      <c r="B31" s="582" t="s">
        <v>208</v>
      </c>
      <c r="C31" s="583"/>
      <c r="D31" s="583"/>
      <c r="E31" s="584" t="s">
        <v>209</v>
      </c>
      <c r="F31" s="585"/>
      <c r="G31" s="585"/>
      <c r="H31" s="586" t="s">
        <v>98</v>
      </c>
      <c r="I31" s="587"/>
      <c r="J31" s="5"/>
      <c r="K31" s="582" t="s">
        <v>210</v>
      </c>
      <c r="L31" s="583"/>
      <c r="M31" s="583"/>
      <c r="N31" s="584" t="s">
        <v>211</v>
      </c>
      <c r="O31" s="585"/>
      <c r="P31" s="585"/>
      <c r="Q31" s="586" t="s">
        <v>20</v>
      </c>
      <c r="R31" s="587"/>
      <c r="S31" s="6" t="s">
        <v>212</v>
      </c>
      <c r="T31" s="582" t="s">
        <v>213</v>
      </c>
      <c r="U31" s="583"/>
      <c r="V31" s="583"/>
      <c r="W31" s="584" t="s">
        <v>214</v>
      </c>
      <c r="X31" s="585"/>
      <c r="Y31" s="585"/>
      <c r="Z31" s="586" t="s">
        <v>78</v>
      </c>
      <c r="AA31" s="587"/>
    </row>
    <row r="32" spans="1:27" ht="16.5" customHeight="1">
      <c r="A32" s="6" t="s">
        <v>215</v>
      </c>
      <c r="B32" s="582" t="s">
        <v>216</v>
      </c>
      <c r="C32" s="583"/>
      <c r="D32" s="583"/>
      <c r="E32" s="584" t="s">
        <v>217</v>
      </c>
      <c r="F32" s="585"/>
      <c r="G32" s="585"/>
      <c r="H32" s="586" t="s">
        <v>45</v>
      </c>
      <c r="I32" s="587"/>
      <c r="J32" s="6" t="s">
        <v>218</v>
      </c>
      <c r="K32" s="582" t="s">
        <v>219</v>
      </c>
      <c r="L32" s="583"/>
      <c r="M32" s="583"/>
      <c r="N32" s="584" t="s">
        <v>220</v>
      </c>
      <c r="O32" s="585"/>
      <c r="P32" s="585"/>
      <c r="Q32" s="586" t="s">
        <v>75</v>
      </c>
      <c r="R32" s="587"/>
      <c r="S32" s="5"/>
      <c r="T32" s="582" t="s">
        <v>221</v>
      </c>
      <c r="U32" s="583"/>
      <c r="V32" s="583"/>
      <c r="W32" s="584" t="s">
        <v>222</v>
      </c>
      <c r="X32" s="585"/>
      <c r="Y32" s="585"/>
      <c r="Z32" s="586" t="s">
        <v>62</v>
      </c>
      <c r="AA32" s="587"/>
    </row>
    <row r="33" spans="1:27" ht="16.5" customHeight="1">
      <c r="A33" s="5"/>
      <c r="B33" s="582" t="s">
        <v>223</v>
      </c>
      <c r="C33" s="583"/>
      <c r="D33" s="583"/>
      <c r="E33" s="584" t="s">
        <v>224</v>
      </c>
      <c r="F33" s="585"/>
      <c r="G33" s="585"/>
      <c r="H33" s="586" t="s">
        <v>17</v>
      </c>
      <c r="I33" s="587"/>
      <c r="J33" s="6" t="s">
        <v>225</v>
      </c>
      <c r="K33" s="582" t="s">
        <v>226</v>
      </c>
      <c r="L33" s="583"/>
      <c r="M33" s="583"/>
      <c r="N33" s="584" t="s">
        <v>227</v>
      </c>
      <c r="O33" s="585"/>
      <c r="P33" s="585"/>
      <c r="Q33" s="586" t="s">
        <v>82</v>
      </c>
      <c r="R33" s="587"/>
      <c r="S33" s="5"/>
      <c r="T33" s="582" t="s">
        <v>228</v>
      </c>
      <c r="U33" s="583"/>
      <c r="V33" s="583"/>
      <c r="W33" s="584" t="s">
        <v>229</v>
      </c>
      <c r="X33" s="585"/>
      <c r="Y33" s="585"/>
      <c r="Z33" s="586" t="s">
        <v>13</v>
      </c>
      <c r="AA33" s="587"/>
    </row>
    <row r="34" spans="1:27" ht="16.5" customHeight="1">
      <c r="A34" s="5"/>
      <c r="B34" s="582" t="s">
        <v>230</v>
      </c>
      <c r="C34" s="583"/>
      <c r="D34" s="583"/>
      <c r="E34" s="584" t="s">
        <v>231</v>
      </c>
      <c r="F34" s="585"/>
      <c r="G34" s="585"/>
      <c r="H34" s="586" t="s">
        <v>75</v>
      </c>
      <c r="I34" s="587"/>
      <c r="J34" s="6" t="s">
        <v>232</v>
      </c>
      <c r="K34" s="582" t="s">
        <v>233</v>
      </c>
      <c r="L34" s="583"/>
      <c r="M34" s="583"/>
      <c r="N34" s="584" t="s">
        <v>234</v>
      </c>
      <c r="O34" s="585"/>
      <c r="P34" s="585"/>
      <c r="Q34" s="586" t="s">
        <v>42</v>
      </c>
      <c r="R34" s="587"/>
      <c r="S34" s="5"/>
      <c r="T34" s="582" t="s">
        <v>235</v>
      </c>
      <c r="U34" s="583"/>
      <c r="V34" s="583"/>
      <c r="W34" s="584" t="s">
        <v>236</v>
      </c>
      <c r="X34" s="585"/>
      <c r="Y34" s="585"/>
      <c r="Z34" s="586" t="s">
        <v>50</v>
      </c>
      <c r="AA34" s="587"/>
    </row>
    <row r="35" spans="1:27" ht="16.5" customHeight="1">
      <c r="A35" s="5"/>
      <c r="B35" s="582" t="s">
        <v>237</v>
      </c>
      <c r="C35" s="583"/>
      <c r="D35" s="583"/>
      <c r="E35" s="584" t="s">
        <v>238</v>
      </c>
      <c r="F35" s="585"/>
      <c r="G35" s="585"/>
      <c r="H35" s="586" t="s">
        <v>58</v>
      </c>
      <c r="I35" s="587"/>
      <c r="J35" s="5"/>
      <c r="K35" s="582" t="s">
        <v>239</v>
      </c>
      <c r="L35" s="583"/>
      <c r="M35" s="583"/>
      <c r="N35" s="584" t="s">
        <v>240</v>
      </c>
      <c r="O35" s="585"/>
      <c r="P35" s="585"/>
      <c r="Q35" s="586" t="s">
        <v>13</v>
      </c>
      <c r="R35" s="587"/>
      <c r="S35" s="5"/>
      <c r="T35" s="582" t="s">
        <v>241</v>
      </c>
      <c r="U35" s="583"/>
      <c r="V35" s="583"/>
      <c r="W35" s="584" t="s">
        <v>242</v>
      </c>
      <c r="X35" s="585"/>
      <c r="Y35" s="585"/>
      <c r="Z35" s="586" t="s">
        <v>42</v>
      </c>
      <c r="AA35" s="587"/>
    </row>
    <row r="36" spans="1:27" ht="16.5" customHeight="1">
      <c r="A36" s="5"/>
      <c r="B36" s="582" t="s">
        <v>243</v>
      </c>
      <c r="C36" s="583"/>
      <c r="D36" s="583"/>
      <c r="E36" s="584" t="s">
        <v>244</v>
      </c>
      <c r="F36" s="585"/>
      <c r="G36" s="585"/>
      <c r="H36" s="586" t="s">
        <v>45</v>
      </c>
      <c r="I36" s="587"/>
      <c r="J36" s="5"/>
      <c r="K36" s="582" t="s">
        <v>245</v>
      </c>
      <c r="L36" s="583"/>
      <c r="M36" s="583"/>
      <c r="N36" s="584" t="s">
        <v>246</v>
      </c>
      <c r="O36" s="585"/>
      <c r="P36" s="585"/>
      <c r="Q36" s="586" t="s">
        <v>20</v>
      </c>
      <c r="R36" s="587"/>
      <c r="S36" s="6" t="s">
        <v>247</v>
      </c>
      <c r="T36" s="582" t="s">
        <v>248</v>
      </c>
      <c r="U36" s="583"/>
      <c r="V36" s="583"/>
      <c r="W36" s="584" t="s">
        <v>249</v>
      </c>
      <c r="X36" s="585"/>
      <c r="Y36" s="585"/>
      <c r="Z36" s="586" t="s">
        <v>42</v>
      </c>
      <c r="AA36" s="587"/>
    </row>
    <row r="37" spans="1:27" ht="16.5" customHeight="1">
      <c r="A37" s="5"/>
      <c r="B37" s="582" t="s">
        <v>250</v>
      </c>
      <c r="C37" s="583"/>
      <c r="D37" s="583"/>
      <c r="E37" s="584" t="s">
        <v>251</v>
      </c>
      <c r="F37" s="585"/>
      <c r="G37" s="585"/>
      <c r="H37" s="586" t="s">
        <v>78</v>
      </c>
      <c r="I37" s="587"/>
      <c r="J37" s="5"/>
      <c r="K37" s="582" t="s">
        <v>252</v>
      </c>
      <c r="L37" s="583"/>
      <c r="M37" s="583"/>
      <c r="N37" s="584" t="s">
        <v>253</v>
      </c>
      <c r="O37" s="585"/>
      <c r="P37" s="585"/>
      <c r="Q37" s="586" t="s">
        <v>45</v>
      </c>
      <c r="R37" s="587"/>
      <c r="S37" s="5"/>
      <c r="T37" s="582" t="s">
        <v>254</v>
      </c>
      <c r="U37" s="583"/>
      <c r="V37" s="583"/>
      <c r="W37" s="584" t="s">
        <v>255</v>
      </c>
      <c r="X37" s="585"/>
      <c r="Y37" s="585"/>
      <c r="Z37" s="586" t="s">
        <v>98</v>
      </c>
      <c r="AA37" s="587"/>
    </row>
    <row r="38" spans="1:27" ht="16.5" customHeight="1">
      <c r="A38" s="5"/>
      <c r="B38" s="582" t="s">
        <v>256</v>
      </c>
      <c r="C38" s="583"/>
      <c r="D38" s="583"/>
      <c r="E38" s="584" t="s">
        <v>257</v>
      </c>
      <c r="F38" s="585"/>
      <c r="G38" s="585"/>
      <c r="H38" s="586" t="s">
        <v>23</v>
      </c>
      <c r="I38" s="587"/>
      <c r="J38" s="5"/>
      <c r="K38" s="582" t="s">
        <v>258</v>
      </c>
      <c r="L38" s="583"/>
      <c r="M38" s="583"/>
      <c r="N38" s="584" t="s">
        <v>259</v>
      </c>
      <c r="O38" s="585"/>
      <c r="P38" s="585"/>
      <c r="Q38" s="586" t="s">
        <v>82</v>
      </c>
      <c r="R38" s="587"/>
      <c r="S38" s="5"/>
      <c r="T38" s="582" t="s">
        <v>260</v>
      </c>
      <c r="U38" s="583"/>
      <c r="V38" s="583"/>
      <c r="W38" s="584" t="s">
        <v>261</v>
      </c>
      <c r="X38" s="585"/>
      <c r="Y38" s="585"/>
      <c r="Z38" s="586" t="s">
        <v>53</v>
      </c>
      <c r="AA38" s="587"/>
    </row>
    <row r="39" spans="1:27" ht="16.5" customHeight="1">
      <c r="A39" s="5"/>
      <c r="B39" s="582" t="s">
        <v>262</v>
      </c>
      <c r="C39" s="583"/>
      <c r="D39" s="583"/>
      <c r="E39" s="584" t="s">
        <v>263</v>
      </c>
      <c r="F39" s="585"/>
      <c r="G39" s="585"/>
      <c r="H39" s="586" t="s">
        <v>95</v>
      </c>
      <c r="I39" s="587"/>
      <c r="J39" s="6" t="s">
        <v>264</v>
      </c>
      <c r="K39" s="582" t="s">
        <v>265</v>
      </c>
      <c r="L39" s="583"/>
      <c r="M39" s="583"/>
      <c r="N39" s="584" t="s">
        <v>266</v>
      </c>
      <c r="O39" s="585"/>
      <c r="P39" s="585"/>
      <c r="Q39" s="586" t="s">
        <v>62</v>
      </c>
      <c r="R39" s="587"/>
      <c r="S39" s="5"/>
      <c r="T39" s="582" t="s">
        <v>267</v>
      </c>
      <c r="U39" s="583"/>
      <c r="V39" s="583"/>
      <c r="W39" s="584" t="s">
        <v>268</v>
      </c>
      <c r="X39" s="585"/>
      <c r="Y39" s="585"/>
      <c r="Z39" s="586" t="s">
        <v>78</v>
      </c>
      <c r="AA39" s="587"/>
    </row>
    <row r="40" spans="1:27" ht="16.5" customHeight="1">
      <c r="A40" s="5"/>
      <c r="B40" s="582" t="s">
        <v>269</v>
      </c>
      <c r="C40" s="583"/>
      <c r="D40" s="583"/>
      <c r="E40" s="584" t="s">
        <v>270</v>
      </c>
      <c r="F40" s="585"/>
      <c r="G40" s="585"/>
      <c r="H40" s="586" t="s">
        <v>42</v>
      </c>
      <c r="I40" s="587"/>
      <c r="J40" s="5"/>
      <c r="K40" s="582" t="s">
        <v>271</v>
      </c>
      <c r="L40" s="583"/>
      <c r="M40" s="583"/>
      <c r="N40" s="584" t="s">
        <v>272</v>
      </c>
      <c r="O40" s="585"/>
      <c r="P40" s="585"/>
      <c r="Q40" s="586" t="s">
        <v>114</v>
      </c>
      <c r="R40" s="587"/>
      <c r="S40" s="6" t="s">
        <v>273</v>
      </c>
      <c r="T40" s="582" t="s">
        <v>274</v>
      </c>
      <c r="U40" s="583"/>
      <c r="V40" s="583"/>
      <c r="W40" s="584" t="s">
        <v>275</v>
      </c>
      <c r="X40" s="585"/>
      <c r="Y40" s="585"/>
      <c r="Z40" s="586" t="s">
        <v>20</v>
      </c>
      <c r="AA40" s="587"/>
    </row>
    <row r="41" spans="1:27" ht="16.5" customHeight="1">
      <c r="A41" s="5"/>
      <c r="B41" s="582" t="s">
        <v>276</v>
      </c>
      <c r="C41" s="583"/>
      <c r="D41" s="583"/>
      <c r="E41" s="584" t="s">
        <v>277</v>
      </c>
      <c r="F41" s="585"/>
      <c r="G41" s="585"/>
      <c r="H41" s="586" t="s">
        <v>75</v>
      </c>
      <c r="I41" s="587"/>
      <c r="J41" s="6" t="s">
        <v>278</v>
      </c>
      <c r="K41" s="582" t="s">
        <v>279</v>
      </c>
      <c r="L41" s="583"/>
      <c r="M41" s="583"/>
      <c r="N41" s="584" t="s">
        <v>280</v>
      </c>
      <c r="O41" s="585"/>
      <c r="P41" s="585"/>
      <c r="Q41" s="586" t="s">
        <v>20</v>
      </c>
      <c r="R41" s="587"/>
      <c r="S41" s="5"/>
      <c r="T41" s="582" t="s">
        <v>281</v>
      </c>
      <c r="U41" s="583"/>
      <c r="V41" s="583"/>
      <c r="W41" s="584" t="s">
        <v>282</v>
      </c>
      <c r="X41" s="585"/>
      <c r="Y41" s="585"/>
      <c r="Z41" s="586" t="s">
        <v>13</v>
      </c>
      <c r="AA41" s="587"/>
    </row>
    <row r="42" spans="1:27" ht="16.5" customHeight="1">
      <c r="A42" s="5"/>
      <c r="B42" s="582" t="s">
        <v>283</v>
      </c>
      <c r="C42" s="583"/>
      <c r="D42" s="583"/>
      <c r="E42" s="584" t="s">
        <v>284</v>
      </c>
      <c r="F42" s="585"/>
      <c r="G42" s="585"/>
      <c r="H42" s="586" t="s">
        <v>42</v>
      </c>
      <c r="I42" s="587"/>
      <c r="J42" s="5"/>
      <c r="K42" s="582" t="s">
        <v>285</v>
      </c>
      <c r="L42" s="583"/>
      <c r="M42" s="583"/>
      <c r="N42" s="584" t="s">
        <v>286</v>
      </c>
      <c r="O42" s="585"/>
      <c r="P42" s="585"/>
      <c r="Q42" s="586" t="s">
        <v>17</v>
      </c>
      <c r="R42" s="587"/>
      <c r="S42" s="6" t="s">
        <v>287</v>
      </c>
      <c r="T42" s="582" t="s">
        <v>288</v>
      </c>
      <c r="U42" s="583"/>
      <c r="V42" s="583"/>
      <c r="W42" s="584" t="s">
        <v>289</v>
      </c>
      <c r="X42" s="585"/>
      <c r="Y42" s="585"/>
      <c r="Z42" s="586" t="s">
        <v>85</v>
      </c>
      <c r="AA42" s="587"/>
    </row>
    <row r="43" spans="1:27" ht="16.5" customHeight="1">
      <c r="A43" s="5"/>
      <c r="B43" s="582" t="s">
        <v>290</v>
      </c>
      <c r="C43" s="583"/>
      <c r="D43" s="583"/>
      <c r="E43" s="584" t="s">
        <v>291</v>
      </c>
      <c r="F43" s="585"/>
      <c r="G43" s="585"/>
      <c r="H43" s="586" t="s">
        <v>98</v>
      </c>
      <c r="I43" s="587"/>
      <c r="J43" s="5"/>
      <c r="K43" s="582" t="s">
        <v>292</v>
      </c>
      <c r="L43" s="583"/>
      <c r="M43" s="583"/>
      <c r="N43" s="584" t="s">
        <v>293</v>
      </c>
      <c r="O43" s="585"/>
      <c r="P43" s="585"/>
      <c r="Q43" s="586" t="s">
        <v>65</v>
      </c>
      <c r="R43" s="587"/>
      <c r="S43" s="5"/>
      <c r="T43" s="582" t="s">
        <v>294</v>
      </c>
      <c r="U43" s="583"/>
      <c r="V43" s="583"/>
      <c r="W43" s="584" t="s">
        <v>295</v>
      </c>
      <c r="X43" s="585"/>
      <c r="Y43" s="585"/>
      <c r="Z43" s="586" t="s">
        <v>82</v>
      </c>
      <c r="AA43" s="587"/>
    </row>
    <row r="44" spans="1:27" ht="16.5" customHeight="1">
      <c r="A44" s="6" t="s">
        <v>296</v>
      </c>
      <c r="B44" s="582" t="s">
        <v>297</v>
      </c>
      <c r="C44" s="583"/>
      <c r="D44" s="583"/>
      <c r="E44" s="584" t="s">
        <v>298</v>
      </c>
      <c r="F44" s="585"/>
      <c r="G44" s="585"/>
      <c r="H44" s="586" t="s">
        <v>13</v>
      </c>
      <c r="I44" s="587"/>
      <c r="J44" s="6" t="s">
        <v>299</v>
      </c>
      <c r="K44" s="582" t="s">
        <v>300</v>
      </c>
      <c r="L44" s="583"/>
      <c r="M44" s="583"/>
      <c r="N44" s="584" t="s">
        <v>301</v>
      </c>
      <c r="O44" s="585"/>
      <c r="P44" s="585"/>
      <c r="Q44" s="586" t="s">
        <v>98</v>
      </c>
      <c r="R44" s="587"/>
      <c r="S44" s="6" t="s">
        <v>302</v>
      </c>
      <c r="T44" s="582" t="s">
        <v>303</v>
      </c>
      <c r="U44" s="583"/>
      <c r="V44" s="583"/>
      <c r="W44" s="584" t="s">
        <v>304</v>
      </c>
      <c r="X44" s="585"/>
      <c r="Y44" s="585"/>
      <c r="Z44" s="586" t="s">
        <v>42</v>
      </c>
      <c r="AA44" s="587"/>
    </row>
    <row r="45" spans="1:27" ht="16.5" customHeight="1">
      <c r="A45" s="5"/>
      <c r="B45" s="582" t="s">
        <v>305</v>
      </c>
      <c r="C45" s="583"/>
      <c r="D45" s="583"/>
      <c r="E45" s="584" t="s">
        <v>306</v>
      </c>
      <c r="F45" s="585"/>
      <c r="G45" s="585"/>
      <c r="H45" s="586" t="s">
        <v>42</v>
      </c>
      <c r="I45" s="587"/>
      <c r="J45" s="5"/>
      <c r="K45" s="582" t="s">
        <v>307</v>
      </c>
      <c r="L45" s="583"/>
      <c r="M45" s="583"/>
      <c r="N45" s="584" t="s">
        <v>308</v>
      </c>
      <c r="O45" s="585"/>
      <c r="P45" s="585"/>
      <c r="Q45" s="586" t="s">
        <v>65</v>
      </c>
      <c r="R45" s="587"/>
      <c r="S45" s="6" t="s">
        <v>309</v>
      </c>
      <c r="T45" s="582" t="s">
        <v>310</v>
      </c>
      <c r="U45" s="583"/>
      <c r="V45" s="583"/>
      <c r="W45" s="584" t="s">
        <v>311</v>
      </c>
      <c r="X45" s="585"/>
      <c r="Y45" s="585"/>
      <c r="Z45" s="586" t="s">
        <v>62</v>
      </c>
      <c r="AA45" s="587"/>
    </row>
    <row r="46" spans="1:27" ht="16.5" customHeight="1">
      <c r="A46" s="5"/>
      <c r="B46" s="582" t="s">
        <v>312</v>
      </c>
      <c r="C46" s="583"/>
      <c r="D46" s="583"/>
      <c r="E46" s="584" t="s">
        <v>313</v>
      </c>
      <c r="F46" s="585"/>
      <c r="G46" s="585"/>
      <c r="H46" s="586" t="s">
        <v>20</v>
      </c>
      <c r="I46" s="587"/>
      <c r="J46" s="6" t="s">
        <v>314</v>
      </c>
      <c r="K46" s="582" t="s">
        <v>315</v>
      </c>
      <c r="L46" s="583"/>
      <c r="M46" s="583"/>
      <c r="N46" s="584" t="s">
        <v>316</v>
      </c>
      <c r="O46" s="585"/>
      <c r="P46" s="585"/>
      <c r="Q46" s="586" t="s">
        <v>114</v>
      </c>
      <c r="R46" s="587"/>
      <c r="S46" s="5"/>
      <c r="T46" s="582" t="s">
        <v>317</v>
      </c>
      <c r="U46" s="583"/>
      <c r="V46" s="583"/>
      <c r="W46" s="584" t="s">
        <v>318</v>
      </c>
      <c r="X46" s="585"/>
      <c r="Y46" s="585"/>
      <c r="Z46" s="586" t="s">
        <v>78</v>
      </c>
      <c r="AA46" s="587"/>
    </row>
    <row r="47" spans="1:27" ht="16.5" customHeight="1">
      <c r="A47" s="5"/>
      <c r="B47" s="582" t="s">
        <v>319</v>
      </c>
      <c r="C47" s="583"/>
      <c r="D47" s="583"/>
      <c r="E47" s="584" t="s">
        <v>320</v>
      </c>
      <c r="F47" s="585"/>
      <c r="G47" s="585"/>
      <c r="H47" s="586" t="s">
        <v>75</v>
      </c>
      <c r="I47" s="587"/>
      <c r="J47" s="5"/>
      <c r="K47" s="582" t="s">
        <v>321</v>
      </c>
      <c r="L47" s="583"/>
      <c r="M47" s="583"/>
      <c r="N47" s="584" t="s">
        <v>322</v>
      </c>
      <c r="O47" s="585"/>
      <c r="P47" s="585"/>
      <c r="Q47" s="586" t="s">
        <v>13</v>
      </c>
      <c r="R47" s="587"/>
      <c r="S47" s="5"/>
      <c r="T47" s="582" t="s">
        <v>323</v>
      </c>
      <c r="U47" s="583"/>
      <c r="V47" s="583"/>
      <c r="W47" s="584" t="s">
        <v>324</v>
      </c>
      <c r="X47" s="585"/>
      <c r="Y47" s="585"/>
      <c r="Z47" s="586" t="s">
        <v>45</v>
      </c>
      <c r="AA47" s="587"/>
    </row>
    <row r="48" spans="1:27" ht="16.5" customHeight="1">
      <c r="A48" s="5"/>
      <c r="B48" s="582" t="s">
        <v>325</v>
      </c>
      <c r="C48" s="583"/>
      <c r="D48" s="583"/>
      <c r="E48" s="584" t="s">
        <v>326</v>
      </c>
      <c r="F48" s="585"/>
      <c r="G48" s="585"/>
      <c r="H48" s="586" t="s">
        <v>13</v>
      </c>
      <c r="I48" s="587"/>
      <c r="J48" s="5"/>
      <c r="K48" s="582" t="s">
        <v>327</v>
      </c>
      <c r="L48" s="583"/>
      <c r="M48" s="583"/>
      <c r="N48" s="584" t="s">
        <v>328</v>
      </c>
      <c r="O48" s="585"/>
      <c r="P48" s="585"/>
      <c r="Q48" s="586" t="s">
        <v>82</v>
      </c>
      <c r="R48" s="587"/>
      <c r="S48" s="6" t="s">
        <v>329</v>
      </c>
      <c r="T48" s="582" t="s">
        <v>330</v>
      </c>
      <c r="U48" s="583"/>
      <c r="V48" s="583"/>
      <c r="W48" s="584" t="s">
        <v>331</v>
      </c>
      <c r="X48" s="585"/>
      <c r="Y48" s="585"/>
      <c r="Z48" s="586" t="s">
        <v>78</v>
      </c>
      <c r="AA48" s="587"/>
    </row>
    <row r="49" spans="1:27" ht="16.5" customHeight="1">
      <c r="A49" s="5"/>
      <c r="B49" s="582" t="s">
        <v>332</v>
      </c>
      <c r="C49" s="583"/>
      <c r="D49" s="583"/>
      <c r="E49" s="584" t="s">
        <v>333</v>
      </c>
      <c r="F49" s="585"/>
      <c r="G49" s="585"/>
      <c r="H49" s="586" t="s">
        <v>53</v>
      </c>
      <c r="I49" s="587"/>
      <c r="J49" s="5"/>
      <c r="K49" s="582" t="s">
        <v>334</v>
      </c>
      <c r="L49" s="583"/>
      <c r="M49" s="583"/>
      <c r="N49" s="584" t="s">
        <v>335</v>
      </c>
      <c r="O49" s="585"/>
      <c r="P49" s="585"/>
      <c r="Q49" s="586" t="s">
        <v>85</v>
      </c>
      <c r="R49" s="587"/>
      <c r="S49" s="6" t="s">
        <v>336</v>
      </c>
      <c r="T49" s="582" t="s">
        <v>337</v>
      </c>
      <c r="U49" s="583"/>
      <c r="V49" s="583"/>
      <c r="W49" s="584" t="s">
        <v>338</v>
      </c>
      <c r="X49" s="585"/>
      <c r="Y49" s="585"/>
      <c r="Z49" s="586" t="s">
        <v>20</v>
      </c>
      <c r="AA49" s="587"/>
    </row>
    <row r="50" spans="1:27" ht="16.5" customHeight="1">
      <c r="A50" s="6" t="s">
        <v>339</v>
      </c>
      <c r="B50" s="582" t="s">
        <v>340</v>
      </c>
      <c r="C50" s="583"/>
      <c r="D50" s="583"/>
      <c r="E50" s="584" t="s">
        <v>341</v>
      </c>
      <c r="F50" s="585"/>
      <c r="G50" s="585"/>
      <c r="H50" s="586" t="s">
        <v>78</v>
      </c>
      <c r="I50" s="587"/>
      <c r="J50" s="5"/>
      <c r="K50" s="582" t="s">
        <v>342</v>
      </c>
      <c r="L50" s="583"/>
      <c r="M50" s="583"/>
      <c r="N50" s="584" t="s">
        <v>343</v>
      </c>
      <c r="O50" s="585"/>
      <c r="P50" s="585"/>
      <c r="Q50" s="586" t="s">
        <v>98</v>
      </c>
      <c r="R50" s="587"/>
      <c r="S50" s="5"/>
      <c r="T50" s="582" t="s">
        <v>344</v>
      </c>
      <c r="U50" s="583"/>
      <c r="V50" s="583"/>
      <c r="W50" s="584" t="s">
        <v>345</v>
      </c>
      <c r="X50" s="585"/>
      <c r="Y50" s="585"/>
      <c r="Z50" s="586" t="s">
        <v>45</v>
      </c>
      <c r="AA50" s="587"/>
    </row>
    <row r="51" spans="1:27" ht="16.5" customHeight="1">
      <c r="A51" s="5"/>
      <c r="B51" s="582" t="s">
        <v>346</v>
      </c>
      <c r="C51" s="583"/>
      <c r="D51" s="583"/>
      <c r="E51" s="584" t="s">
        <v>347</v>
      </c>
      <c r="F51" s="585"/>
      <c r="G51" s="585"/>
      <c r="H51" s="586" t="s">
        <v>114</v>
      </c>
      <c r="I51" s="587"/>
      <c r="J51" s="5"/>
      <c r="K51" s="582" t="s">
        <v>348</v>
      </c>
      <c r="L51" s="583"/>
      <c r="M51" s="583"/>
      <c r="N51" s="584" t="s">
        <v>349</v>
      </c>
      <c r="O51" s="585"/>
      <c r="P51" s="585"/>
      <c r="Q51" s="586" t="s">
        <v>53</v>
      </c>
      <c r="R51" s="587"/>
      <c r="S51" s="5"/>
      <c r="T51" s="582" t="s">
        <v>350</v>
      </c>
      <c r="U51" s="583"/>
      <c r="V51" s="583"/>
      <c r="W51" s="584" t="s">
        <v>351</v>
      </c>
      <c r="X51" s="585"/>
      <c r="Y51" s="585"/>
      <c r="Z51" s="586" t="s">
        <v>20</v>
      </c>
      <c r="AA51" s="587"/>
    </row>
    <row r="52" spans="1:27" ht="16.5" customHeight="1">
      <c r="A52" s="5"/>
      <c r="B52" s="582" t="s">
        <v>352</v>
      </c>
      <c r="C52" s="583"/>
      <c r="D52" s="583"/>
      <c r="E52" s="584" t="s">
        <v>353</v>
      </c>
      <c r="F52" s="585"/>
      <c r="G52" s="585"/>
      <c r="H52" s="586" t="s">
        <v>58</v>
      </c>
      <c r="I52" s="587"/>
      <c r="J52" s="5"/>
      <c r="K52" s="582" t="s">
        <v>354</v>
      </c>
      <c r="L52" s="583"/>
      <c r="M52" s="583"/>
      <c r="N52" s="584" t="s">
        <v>355</v>
      </c>
      <c r="O52" s="585"/>
      <c r="P52" s="585"/>
      <c r="Q52" s="586" t="s">
        <v>82</v>
      </c>
      <c r="R52" s="587"/>
      <c r="S52" s="6" t="s">
        <v>356</v>
      </c>
      <c r="T52" s="582" t="s">
        <v>357</v>
      </c>
      <c r="U52" s="583"/>
      <c r="V52" s="583"/>
      <c r="W52" s="584" t="s">
        <v>358</v>
      </c>
      <c r="X52" s="585"/>
      <c r="Y52" s="585"/>
      <c r="Z52" s="586" t="s">
        <v>23</v>
      </c>
      <c r="AA52" s="587"/>
    </row>
    <row r="53" spans="1:27" ht="16.5" customHeight="1">
      <c r="A53" s="5"/>
      <c r="B53" s="582" t="s">
        <v>359</v>
      </c>
      <c r="C53" s="583"/>
      <c r="D53" s="583"/>
      <c r="E53" s="584" t="s">
        <v>360</v>
      </c>
      <c r="F53" s="585"/>
      <c r="G53" s="585"/>
      <c r="H53" s="586" t="s">
        <v>53</v>
      </c>
      <c r="I53" s="587"/>
      <c r="J53" s="5"/>
      <c r="K53" s="582" t="s">
        <v>361</v>
      </c>
      <c r="L53" s="583"/>
      <c r="M53" s="583"/>
      <c r="N53" s="584" t="s">
        <v>362</v>
      </c>
      <c r="O53" s="585"/>
      <c r="P53" s="585"/>
      <c r="Q53" s="586" t="s">
        <v>42</v>
      </c>
      <c r="R53" s="587"/>
      <c r="S53" s="6" t="s">
        <v>363</v>
      </c>
      <c r="T53" s="582" t="s">
        <v>364</v>
      </c>
      <c r="U53" s="583"/>
      <c r="V53" s="583"/>
      <c r="W53" s="584" t="s">
        <v>365</v>
      </c>
      <c r="X53" s="585"/>
      <c r="Y53" s="585"/>
      <c r="Z53" s="586" t="s">
        <v>72</v>
      </c>
      <c r="AA53" s="587"/>
    </row>
    <row r="54" spans="1:27" ht="16.5" customHeight="1">
      <c r="A54" s="5"/>
      <c r="B54" s="582" t="s">
        <v>366</v>
      </c>
      <c r="C54" s="583"/>
      <c r="D54" s="583"/>
      <c r="E54" s="584" t="s">
        <v>367</v>
      </c>
      <c r="F54" s="585"/>
      <c r="G54" s="585"/>
      <c r="H54" s="586" t="s">
        <v>53</v>
      </c>
      <c r="I54" s="587"/>
      <c r="J54" s="5"/>
      <c r="K54" s="582" t="s">
        <v>368</v>
      </c>
      <c r="L54" s="583"/>
      <c r="M54" s="583"/>
      <c r="N54" s="584" t="s">
        <v>369</v>
      </c>
      <c r="O54" s="585"/>
      <c r="P54" s="585"/>
      <c r="Q54" s="586" t="s">
        <v>50</v>
      </c>
      <c r="R54" s="587"/>
      <c r="S54" s="5"/>
      <c r="T54" s="582" t="s">
        <v>370</v>
      </c>
      <c r="U54" s="583"/>
      <c r="V54" s="583"/>
      <c r="W54" s="584" t="s">
        <v>371</v>
      </c>
      <c r="X54" s="585"/>
      <c r="Y54" s="585"/>
      <c r="Z54" s="586" t="s">
        <v>53</v>
      </c>
      <c r="AA54" s="587"/>
    </row>
    <row r="55" spans="1:27" ht="16.5" customHeight="1">
      <c r="A55" s="5"/>
      <c r="B55" s="582" t="s">
        <v>372</v>
      </c>
      <c r="C55" s="583"/>
      <c r="D55" s="583"/>
      <c r="E55" s="584" t="s">
        <v>373</v>
      </c>
      <c r="F55" s="585"/>
      <c r="G55" s="585"/>
      <c r="H55" s="586" t="s">
        <v>53</v>
      </c>
      <c r="I55" s="587"/>
      <c r="J55" s="6" t="s">
        <v>374</v>
      </c>
      <c r="K55" s="582" t="s">
        <v>375</v>
      </c>
      <c r="L55" s="583"/>
      <c r="M55" s="583"/>
      <c r="N55" s="584" t="s">
        <v>376</v>
      </c>
      <c r="O55" s="585"/>
      <c r="P55" s="585"/>
      <c r="Q55" s="586" t="s">
        <v>20</v>
      </c>
      <c r="R55" s="587"/>
      <c r="S55" s="6" t="s">
        <v>377</v>
      </c>
      <c r="T55" s="582" t="s">
        <v>378</v>
      </c>
      <c r="U55" s="583"/>
      <c r="V55" s="583"/>
      <c r="W55" s="584" t="s">
        <v>379</v>
      </c>
      <c r="X55" s="585"/>
      <c r="Y55" s="585"/>
      <c r="Z55" s="586" t="s">
        <v>42</v>
      </c>
      <c r="AA55" s="587"/>
    </row>
    <row r="56" spans="1:27" ht="16.5" customHeight="1">
      <c r="A56" s="5"/>
      <c r="B56" s="582" t="s">
        <v>380</v>
      </c>
      <c r="C56" s="583"/>
      <c r="D56" s="583"/>
      <c r="E56" s="584" t="s">
        <v>381</v>
      </c>
      <c r="F56" s="585"/>
      <c r="G56" s="585"/>
      <c r="H56" s="586" t="s">
        <v>17</v>
      </c>
      <c r="I56" s="587"/>
      <c r="J56" s="5"/>
      <c r="K56" s="582" t="s">
        <v>382</v>
      </c>
      <c r="L56" s="583"/>
      <c r="M56" s="583"/>
      <c r="N56" s="584" t="s">
        <v>383</v>
      </c>
      <c r="O56" s="585"/>
      <c r="P56" s="585"/>
      <c r="Q56" s="586" t="s">
        <v>95</v>
      </c>
      <c r="R56" s="587"/>
      <c r="S56" s="5"/>
      <c r="T56" s="582" t="s">
        <v>384</v>
      </c>
      <c r="U56" s="583"/>
      <c r="V56" s="583"/>
      <c r="W56" s="584" t="s">
        <v>385</v>
      </c>
      <c r="X56" s="585"/>
      <c r="Y56" s="585"/>
      <c r="Z56" s="586" t="s">
        <v>50</v>
      </c>
      <c r="AA56" s="587"/>
    </row>
    <row r="57" spans="1:27" ht="16.5" customHeight="1">
      <c r="A57" s="6" t="s">
        <v>386</v>
      </c>
      <c r="B57" s="582" t="s">
        <v>387</v>
      </c>
      <c r="C57" s="583"/>
      <c r="D57" s="583"/>
      <c r="E57" s="584" t="s">
        <v>388</v>
      </c>
      <c r="F57" s="585"/>
      <c r="G57" s="585"/>
      <c r="H57" s="586" t="s">
        <v>65</v>
      </c>
      <c r="I57" s="587"/>
      <c r="J57" s="5"/>
      <c r="K57" s="582" t="s">
        <v>389</v>
      </c>
      <c r="L57" s="583"/>
      <c r="M57" s="583"/>
      <c r="N57" s="584" t="s">
        <v>390</v>
      </c>
      <c r="O57" s="585"/>
      <c r="P57" s="585"/>
      <c r="Q57" s="586" t="s">
        <v>42</v>
      </c>
      <c r="R57" s="587"/>
      <c r="S57" s="5"/>
      <c r="T57" s="582" t="s">
        <v>391</v>
      </c>
      <c r="U57" s="583"/>
      <c r="V57" s="583"/>
      <c r="W57" s="584" t="s">
        <v>392</v>
      </c>
      <c r="X57" s="585"/>
      <c r="Y57" s="585"/>
      <c r="Z57" s="586" t="s">
        <v>50</v>
      </c>
      <c r="AA57" s="587"/>
    </row>
    <row r="58" spans="1:27" ht="16.5" customHeight="1">
      <c r="A58" s="5"/>
      <c r="B58" s="582" t="s">
        <v>393</v>
      </c>
      <c r="C58" s="583"/>
      <c r="D58" s="583"/>
      <c r="E58" s="584" t="s">
        <v>394</v>
      </c>
      <c r="F58" s="585"/>
      <c r="G58" s="585"/>
      <c r="H58" s="586" t="s">
        <v>65</v>
      </c>
      <c r="I58" s="587"/>
      <c r="J58" s="5"/>
      <c r="K58" s="582" t="s">
        <v>395</v>
      </c>
      <c r="L58" s="583"/>
      <c r="M58" s="583"/>
      <c r="N58" s="584" t="s">
        <v>396</v>
      </c>
      <c r="O58" s="585"/>
      <c r="P58" s="585"/>
      <c r="Q58" s="586" t="s">
        <v>72</v>
      </c>
      <c r="R58" s="587"/>
      <c r="S58" s="6" t="s">
        <v>397</v>
      </c>
      <c r="T58" s="582" t="s">
        <v>398</v>
      </c>
      <c r="U58" s="583"/>
      <c r="V58" s="583"/>
      <c r="W58" s="584" t="s">
        <v>399</v>
      </c>
      <c r="X58" s="585"/>
      <c r="Y58" s="585"/>
      <c r="Z58" s="586" t="s">
        <v>53</v>
      </c>
      <c r="AA58" s="587"/>
    </row>
    <row r="59" spans="1:27" ht="16.5" customHeight="1">
      <c r="A59" s="5"/>
      <c r="B59" s="582" t="s">
        <v>400</v>
      </c>
      <c r="C59" s="583"/>
      <c r="D59" s="583"/>
      <c r="E59" s="584" t="s">
        <v>401</v>
      </c>
      <c r="F59" s="585"/>
      <c r="G59" s="585"/>
      <c r="H59" s="586" t="s">
        <v>53</v>
      </c>
      <c r="I59" s="587"/>
      <c r="J59" s="5"/>
      <c r="K59" s="582" t="s">
        <v>402</v>
      </c>
      <c r="L59" s="583"/>
      <c r="M59" s="583"/>
      <c r="N59" s="584" t="s">
        <v>403</v>
      </c>
      <c r="O59" s="585"/>
      <c r="P59" s="585"/>
      <c r="Q59" s="586" t="s">
        <v>50</v>
      </c>
      <c r="R59" s="587"/>
      <c r="S59" s="5"/>
      <c r="T59" s="582" t="s">
        <v>404</v>
      </c>
      <c r="U59" s="583"/>
      <c r="V59" s="583"/>
      <c r="W59" s="584" t="s">
        <v>405</v>
      </c>
      <c r="X59" s="585"/>
      <c r="Y59" s="585"/>
      <c r="Z59" s="586" t="s">
        <v>98</v>
      </c>
      <c r="AA59" s="587"/>
    </row>
    <row r="60" spans="1:27" ht="16.5" customHeight="1">
      <c r="A60" s="5"/>
      <c r="B60" s="582" t="s">
        <v>406</v>
      </c>
      <c r="C60" s="583"/>
      <c r="D60" s="583"/>
      <c r="E60" s="584" t="s">
        <v>407</v>
      </c>
      <c r="F60" s="585"/>
      <c r="G60" s="585"/>
      <c r="H60" s="586" t="s">
        <v>20</v>
      </c>
      <c r="I60" s="587"/>
      <c r="J60" s="5"/>
      <c r="K60" s="582" t="s">
        <v>408</v>
      </c>
      <c r="L60" s="583"/>
      <c r="M60" s="583"/>
      <c r="N60" s="584" t="s">
        <v>409</v>
      </c>
      <c r="O60" s="585"/>
      <c r="P60" s="585"/>
      <c r="Q60" s="586" t="s">
        <v>20</v>
      </c>
      <c r="R60" s="587"/>
      <c r="S60" s="6" t="s">
        <v>410</v>
      </c>
      <c r="T60" s="582" t="s">
        <v>411</v>
      </c>
      <c r="U60" s="583"/>
      <c r="V60" s="583"/>
      <c r="W60" s="584" t="s">
        <v>412</v>
      </c>
      <c r="X60" s="585"/>
      <c r="Y60" s="585"/>
      <c r="Z60" s="586" t="s">
        <v>50</v>
      </c>
      <c r="AA60" s="587"/>
    </row>
    <row r="61" spans="1:27" ht="16.5" customHeight="1">
      <c r="A61" s="5"/>
      <c r="B61" s="582" t="s">
        <v>413</v>
      </c>
      <c r="C61" s="583"/>
      <c r="D61" s="583"/>
      <c r="E61" s="584" t="s">
        <v>414</v>
      </c>
      <c r="F61" s="585"/>
      <c r="G61" s="585"/>
      <c r="H61" s="586" t="s">
        <v>53</v>
      </c>
      <c r="I61" s="587"/>
      <c r="J61" s="5"/>
      <c r="K61" s="582" t="s">
        <v>415</v>
      </c>
      <c r="L61" s="583"/>
      <c r="M61" s="583"/>
      <c r="N61" s="584" t="s">
        <v>416</v>
      </c>
      <c r="O61" s="585"/>
      <c r="P61" s="585"/>
      <c r="Q61" s="586" t="s">
        <v>13</v>
      </c>
      <c r="R61" s="587"/>
      <c r="S61" s="6" t="s">
        <v>417</v>
      </c>
      <c r="T61" s="582" t="s">
        <v>418</v>
      </c>
      <c r="U61" s="583"/>
      <c r="V61" s="583"/>
      <c r="W61" s="584" t="s">
        <v>419</v>
      </c>
      <c r="X61" s="585"/>
      <c r="Y61" s="585"/>
      <c r="Z61" s="586" t="s">
        <v>50</v>
      </c>
      <c r="AA61" s="587"/>
    </row>
    <row r="62" spans="1:27" ht="16.5" customHeight="1">
      <c r="A62" s="5"/>
      <c r="B62" s="582" t="s">
        <v>420</v>
      </c>
      <c r="C62" s="583"/>
      <c r="D62" s="583"/>
      <c r="E62" s="584" t="s">
        <v>421</v>
      </c>
      <c r="F62" s="585"/>
      <c r="G62" s="585"/>
      <c r="H62" s="586" t="s">
        <v>58</v>
      </c>
      <c r="I62" s="587"/>
      <c r="J62" s="5"/>
      <c r="K62" s="582" t="s">
        <v>422</v>
      </c>
      <c r="L62" s="583"/>
      <c r="M62" s="583"/>
      <c r="N62" s="584" t="s">
        <v>423</v>
      </c>
      <c r="O62" s="585"/>
      <c r="P62" s="585"/>
      <c r="Q62" s="586" t="s">
        <v>78</v>
      </c>
      <c r="R62" s="587"/>
      <c r="S62" s="5"/>
      <c r="T62" s="582" t="s">
        <v>424</v>
      </c>
      <c r="U62" s="583"/>
      <c r="V62" s="583"/>
      <c r="W62" s="584" t="s">
        <v>425</v>
      </c>
      <c r="X62" s="585"/>
      <c r="Y62" s="585"/>
      <c r="Z62" s="586" t="s">
        <v>95</v>
      </c>
      <c r="AA62" s="587"/>
    </row>
    <row r="63" spans="1:27" ht="16.5" customHeight="1">
      <c r="A63" s="7" t="s">
        <v>426</v>
      </c>
      <c r="B63" s="576" t="s">
        <v>427</v>
      </c>
      <c r="C63" s="577"/>
      <c r="D63" s="577"/>
      <c r="E63" s="578" t="s">
        <v>428</v>
      </c>
      <c r="F63" s="579"/>
      <c r="G63" s="579"/>
      <c r="H63" s="580" t="s">
        <v>95</v>
      </c>
      <c r="I63" s="581"/>
      <c r="J63" s="8"/>
      <c r="K63" s="576" t="s">
        <v>429</v>
      </c>
      <c r="L63" s="577"/>
      <c r="M63" s="577"/>
      <c r="N63" s="578" t="s">
        <v>430</v>
      </c>
      <c r="O63" s="579"/>
      <c r="P63" s="579"/>
      <c r="Q63" s="580" t="s">
        <v>95</v>
      </c>
      <c r="R63" s="581"/>
      <c r="S63" s="7" t="s">
        <v>431</v>
      </c>
      <c r="T63" s="576" t="s">
        <v>432</v>
      </c>
      <c r="U63" s="577"/>
      <c r="V63" s="577"/>
      <c r="W63" s="578"/>
      <c r="X63" s="579"/>
      <c r="Y63" s="579"/>
      <c r="Z63" s="580" t="s">
        <v>27</v>
      </c>
      <c r="AA63" s="581"/>
    </row>
  </sheetData>
  <sheetProtection algorithmName="SHA-512" hashValue="ZBA8LwRQNLNq18+7TQa19qiyoubvNtE97Os85Zdvq7zq3XWymqze7lGCszxOOn59ZEZQu8J43prx4ZCZJIMGvg==" saltValue="s0RlVz6fW1s0af0+iKoZwQ==" spinCount="100000" sheet="1" objects="1" scenarios="1" selectLockedCells="1" selectUnlockedCells="1"/>
  <mergeCells count="555">
    <mergeCell ref="S2:Y2"/>
    <mergeCell ref="Z2:AA2"/>
    <mergeCell ref="S3:V3"/>
    <mergeCell ref="W3:Y3"/>
    <mergeCell ref="Z3:AA3"/>
    <mergeCell ref="A3:D3"/>
    <mergeCell ref="E3:G3"/>
    <mergeCell ref="H3:I3"/>
    <mergeCell ref="J3:M3"/>
    <mergeCell ref="N3:P3"/>
    <mergeCell ref="Q3:R3"/>
    <mergeCell ref="A2:G2"/>
    <mergeCell ref="H2:I2"/>
    <mergeCell ref="J2:P2"/>
    <mergeCell ref="Q2:R2"/>
    <mergeCell ref="W4:Y4"/>
    <mergeCell ref="Z4:AA4"/>
    <mergeCell ref="B5:D5"/>
    <mergeCell ref="E5:G5"/>
    <mergeCell ref="H5:I5"/>
    <mergeCell ref="K5:M5"/>
    <mergeCell ref="N5:P5"/>
    <mergeCell ref="Q5:R5"/>
    <mergeCell ref="T5:V5"/>
    <mergeCell ref="W5:Y5"/>
    <mergeCell ref="Z5:AA5"/>
    <mergeCell ref="B4:D4"/>
    <mergeCell ref="E4:G4"/>
    <mergeCell ref="H4:I4"/>
    <mergeCell ref="K4:M4"/>
    <mergeCell ref="N4:P4"/>
    <mergeCell ref="Q4:R4"/>
    <mergeCell ref="T4:V4"/>
    <mergeCell ref="B6:D6"/>
    <mergeCell ref="E6:G6"/>
    <mergeCell ref="H6:I6"/>
    <mergeCell ref="K6:M6"/>
    <mergeCell ref="N6:P6"/>
    <mergeCell ref="Q6:R6"/>
    <mergeCell ref="T6:V6"/>
    <mergeCell ref="W6:Y6"/>
    <mergeCell ref="Z6:AA6"/>
    <mergeCell ref="T7:V7"/>
    <mergeCell ref="W7:Y7"/>
    <mergeCell ref="Z7:AA7"/>
    <mergeCell ref="B8:D8"/>
    <mergeCell ref="E8:G8"/>
    <mergeCell ref="H8:I8"/>
    <mergeCell ref="K8:M8"/>
    <mergeCell ref="N8:P8"/>
    <mergeCell ref="Q8:R8"/>
    <mergeCell ref="T8:V8"/>
    <mergeCell ref="B7:D7"/>
    <mergeCell ref="E7:G7"/>
    <mergeCell ref="H7:I7"/>
    <mergeCell ref="K7:M7"/>
    <mergeCell ref="N7:P7"/>
    <mergeCell ref="Q7:R7"/>
    <mergeCell ref="W8:Y8"/>
    <mergeCell ref="Z8:AA8"/>
    <mergeCell ref="B9:D9"/>
    <mergeCell ref="E9:G9"/>
    <mergeCell ref="H9:I9"/>
    <mergeCell ref="K9:M9"/>
    <mergeCell ref="N9:P9"/>
    <mergeCell ref="Q9:R9"/>
    <mergeCell ref="T9:V9"/>
    <mergeCell ref="W9:Y9"/>
    <mergeCell ref="Z9:AA9"/>
    <mergeCell ref="B10:D10"/>
    <mergeCell ref="E10:G10"/>
    <mergeCell ref="H10:I10"/>
    <mergeCell ref="K10:M10"/>
    <mergeCell ref="N10:P10"/>
    <mergeCell ref="Q10:R10"/>
    <mergeCell ref="T10:V10"/>
    <mergeCell ref="W10:Y10"/>
    <mergeCell ref="Z10:AA10"/>
    <mergeCell ref="T11:V11"/>
    <mergeCell ref="W11:Y11"/>
    <mergeCell ref="Z11:AA11"/>
    <mergeCell ref="B12:D12"/>
    <mergeCell ref="E12:G12"/>
    <mergeCell ref="H12:I12"/>
    <mergeCell ref="K12:M12"/>
    <mergeCell ref="N12:P12"/>
    <mergeCell ref="Q12:R12"/>
    <mergeCell ref="T12:V12"/>
    <mergeCell ref="B11:D11"/>
    <mergeCell ref="E11:G11"/>
    <mergeCell ref="H11:I11"/>
    <mergeCell ref="K11:M11"/>
    <mergeCell ref="N11:P11"/>
    <mergeCell ref="Q11:R11"/>
    <mergeCell ref="W12:Y12"/>
    <mergeCell ref="Z12:AA12"/>
    <mergeCell ref="B13:D13"/>
    <mergeCell ref="E13:G13"/>
    <mergeCell ref="H13:I13"/>
    <mergeCell ref="K13:M13"/>
    <mergeCell ref="N13:P13"/>
    <mergeCell ref="Q13:R13"/>
    <mergeCell ref="T13:V13"/>
    <mergeCell ref="W13:Y13"/>
    <mergeCell ref="Z13:AA13"/>
    <mergeCell ref="B14:D14"/>
    <mergeCell ref="E14:G14"/>
    <mergeCell ref="H14:I14"/>
    <mergeCell ref="K14:M14"/>
    <mergeCell ref="N14:P14"/>
    <mergeCell ref="Q14:R14"/>
    <mergeCell ref="T14:V14"/>
    <mergeCell ref="W14:Y14"/>
    <mergeCell ref="Z14:AA14"/>
    <mergeCell ref="T15:V15"/>
    <mergeCell ref="W15:Y15"/>
    <mergeCell ref="Z15:AA15"/>
    <mergeCell ref="B16:D16"/>
    <mergeCell ref="E16:G16"/>
    <mergeCell ref="H16:I16"/>
    <mergeCell ref="K16:M16"/>
    <mergeCell ref="N16:P16"/>
    <mergeCell ref="Q16:R16"/>
    <mergeCell ref="T16:V16"/>
    <mergeCell ref="B15:D15"/>
    <mergeCell ref="E15:G15"/>
    <mergeCell ref="H15:I15"/>
    <mergeCell ref="K15:M15"/>
    <mergeCell ref="N15:P15"/>
    <mergeCell ref="Q15:R15"/>
    <mergeCell ref="W16:Y16"/>
    <mergeCell ref="Z16:AA16"/>
    <mergeCell ref="B17:D17"/>
    <mergeCell ref="E17:G17"/>
    <mergeCell ref="H17:I17"/>
    <mergeCell ref="K17:M17"/>
    <mergeCell ref="N17:P17"/>
    <mergeCell ref="Q17:R17"/>
    <mergeCell ref="T17:V17"/>
    <mergeCell ref="W17:Y17"/>
    <mergeCell ref="Z17:AA17"/>
    <mergeCell ref="B18:D18"/>
    <mergeCell ref="E18:G18"/>
    <mergeCell ref="H18:I18"/>
    <mergeCell ref="K18:M18"/>
    <mergeCell ref="N18:P18"/>
    <mergeCell ref="Q18:R18"/>
    <mergeCell ref="T18:V18"/>
    <mergeCell ref="W18:Y18"/>
    <mergeCell ref="Z18:AA18"/>
    <mergeCell ref="T19:V19"/>
    <mergeCell ref="W19:Y19"/>
    <mergeCell ref="Z19:AA19"/>
    <mergeCell ref="B20:D20"/>
    <mergeCell ref="E20:G20"/>
    <mergeCell ref="H20:I20"/>
    <mergeCell ref="K20:M20"/>
    <mergeCell ref="N20:P20"/>
    <mergeCell ref="Q20:R20"/>
    <mergeCell ref="T20:V20"/>
    <mergeCell ref="B19:D19"/>
    <mergeCell ref="E19:G19"/>
    <mergeCell ref="H19:I19"/>
    <mergeCell ref="K19:M19"/>
    <mergeCell ref="N19:P19"/>
    <mergeCell ref="Q19:R19"/>
    <mergeCell ref="W20:Y20"/>
    <mergeCell ref="Z20:AA20"/>
    <mergeCell ref="B21:D21"/>
    <mergeCell ref="E21:G21"/>
    <mergeCell ref="H21:I21"/>
    <mergeCell ref="K21:M21"/>
    <mergeCell ref="N21:P21"/>
    <mergeCell ref="Q21:R21"/>
    <mergeCell ref="T21:V21"/>
    <mergeCell ref="W21:Y21"/>
    <mergeCell ref="Z21:AA21"/>
    <mergeCell ref="B22:D22"/>
    <mergeCell ref="E22:G22"/>
    <mergeCell ref="H22:I22"/>
    <mergeCell ref="K22:M22"/>
    <mergeCell ref="N22:P22"/>
    <mergeCell ref="Q22:R22"/>
    <mergeCell ref="T22:V22"/>
    <mergeCell ref="W22:Y22"/>
    <mergeCell ref="Z22:AA22"/>
    <mergeCell ref="T23:V23"/>
    <mergeCell ref="W23:Y23"/>
    <mergeCell ref="Z23:AA23"/>
    <mergeCell ref="B24:D24"/>
    <mergeCell ref="E24:G24"/>
    <mergeCell ref="H24:I24"/>
    <mergeCell ref="K24:M24"/>
    <mergeCell ref="N24:P24"/>
    <mergeCell ref="Q24:R24"/>
    <mergeCell ref="T24:V24"/>
    <mergeCell ref="B23:D23"/>
    <mergeCell ref="E23:G23"/>
    <mergeCell ref="H23:I23"/>
    <mergeCell ref="K23:M23"/>
    <mergeCell ref="N23:P23"/>
    <mergeCell ref="Q23:R23"/>
    <mergeCell ref="W24:Y24"/>
    <mergeCell ref="Z24:AA24"/>
    <mergeCell ref="B25:D25"/>
    <mergeCell ref="E25:G25"/>
    <mergeCell ref="H25:I25"/>
    <mergeCell ref="K25:M25"/>
    <mergeCell ref="N25:P25"/>
    <mergeCell ref="Q25:R25"/>
    <mergeCell ref="T25:V25"/>
    <mergeCell ref="W25:Y25"/>
    <mergeCell ref="Z25:AA25"/>
    <mergeCell ref="B26:D26"/>
    <mergeCell ref="E26:G26"/>
    <mergeCell ref="H26:I26"/>
    <mergeCell ref="K26:M26"/>
    <mergeCell ref="N26:P26"/>
    <mergeCell ref="Q26:R26"/>
    <mergeCell ref="T26:V26"/>
    <mergeCell ref="W26:Y26"/>
    <mergeCell ref="Z26:AA26"/>
    <mergeCell ref="T27:V27"/>
    <mergeCell ref="W27:Y27"/>
    <mergeCell ref="Z27:AA27"/>
    <mergeCell ref="B28:D28"/>
    <mergeCell ref="E28:G28"/>
    <mergeCell ref="H28:I28"/>
    <mergeCell ref="K28:M28"/>
    <mergeCell ref="N28:P28"/>
    <mergeCell ref="Q28:R28"/>
    <mergeCell ref="T28:V28"/>
    <mergeCell ref="B27:D27"/>
    <mergeCell ref="E27:G27"/>
    <mergeCell ref="H27:I27"/>
    <mergeCell ref="K27:M27"/>
    <mergeCell ref="N27:P27"/>
    <mergeCell ref="Q27:R27"/>
    <mergeCell ref="W28:Y28"/>
    <mergeCell ref="Z28:AA28"/>
    <mergeCell ref="B29:D29"/>
    <mergeCell ref="E29:G29"/>
    <mergeCell ref="H29:I29"/>
    <mergeCell ref="K29:M29"/>
    <mergeCell ref="N29:P29"/>
    <mergeCell ref="Q29:R29"/>
    <mergeCell ref="T29:V29"/>
    <mergeCell ref="W29:Y29"/>
    <mergeCell ref="Z29:AA29"/>
    <mergeCell ref="B30:D30"/>
    <mergeCell ref="E30:G30"/>
    <mergeCell ref="H30:I30"/>
    <mergeCell ref="K30:M30"/>
    <mergeCell ref="N30:P30"/>
    <mergeCell ref="Q30:R30"/>
    <mergeCell ref="T30:V30"/>
    <mergeCell ref="W30:Y30"/>
    <mergeCell ref="Z30:AA30"/>
    <mergeCell ref="T31:V31"/>
    <mergeCell ref="W31:Y31"/>
    <mergeCell ref="Z31:AA31"/>
    <mergeCell ref="B32:D32"/>
    <mergeCell ref="E32:G32"/>
    <mergeCell ref="H32:I32"/>
    <mergeCell ref="K32:M32"/>
    <mergeCell ref="N32:P32"/>
    <mergeCell ref="Q32:R32"/>
    <mergeCell ref="T32:V32"/>
    <mergeCell ref="B31:D31"/>
    <mergeCell ref="E31:G31"/>
    <mergeCell ref="H31:I31"/>
    <mergeCell ref="K31:M31"/>
    <mergeCell ref="N31:P31"/>
    <mergeCell ref="Q31:R31"/>
    <mergeCell ref="W32:Y32"/>
    <mergeCell ref="Z32:AA32"/>
    <mergeCell ref="B33:D33"/>
    <mergeCell ref="E33:G33"/>
    <mergeCell ref="H33:I33"/>
    <mergeCell ref="K33:M33"/>
    <mergeCell ref="N33:P33"/>
    <mergeCell ref="Q33:R33"/>
    <mergeCell ref="T33:V33"/>
    <mergeCell ref="W33:Y33"/>
    <mergeCell ref="Z33:AA33"/>
    <mergeCell ref="B34:D34"/>
    <mergeCell ref="E34:G34"/>
    <mergeCell ref="H34:I34"/>
    <mergeCell ref="K34:M34"/>
    <mergeCell ref="N34:P34"/>
    <mergeCell ref="Q34:R34"/>
    <mergeCell ref="T34:V34"/>
    <mergeCell ref="W34:Y34"/>
    <mergeCell ref="Z34:AA34"/>
    <mergeCell ref="T35:V35"/>
    <mergeCell ref="W35:Y35"/>
    <mergeCell ref="Z35:AA35"/>
    <mergeCell ref="B36:D36"/>
    <mergeCell ref="E36:G36"/>
    <mergeCell ref="H36:I36"/>
    <mergeCell ref="K36:M36"/>
    <mergeCell ref="N36:P36"/>
    <mergeCell ref="Q36:R36"/>
    <mergeCell ref="T36:V36"/>
    <mergeCell ref="B35:D35"/>
    <mergeCell ref="E35:G35"/>
    <mergeCell ref="H35:I35"/>
    <mergeCell ref="K35:M35"/>
    <mergeCell ref="N35:P35"/>
    <mergeCell ref="Q35:R35"/>
    <mergeCell ref="W36:Y36"/>
    <mergeCell ref="Z36:AA36"/>
    <mergeCell ref="B37:D37"/>
    <mergeCell ref="E37:G37"/>
    <mergeCell ref="H37:I37"/>
    <mergeCell ref="K37:M37"/>
    <mergeCell ref="N37:P37"/>
    <mergeCell ref="Q37:R37"/>
    <mergeCell ref="T37:V37"/>
    <mergeCell ref="W37:Y37"/>
    <mergeCell ref="Z37:AA37"/>
    <mergeCell ref="B38:D38"/>
    <mergeCell ref="E38:G38"/>
    <mergeCell ref="H38:I38"/>
    <mergeCell ref="K38:M38"/>
    <mergeCell ref="N38:P38"/>
    <mergeCell ref="Q38:R38"/>
    <mergeCell ref="T38:V38"/>
    <mergeCell ref="W38:Y38"/>
    <mergeCell ref="Z38:AA38"/>
    <mergeCell ref="T39:V39"/>
    <mergeCell ref="W39:Y39"/>
    <mergeCell ref="Z39:AA39"/>
    <mergeCell ref="B40:D40"/>
    <mergeCell ref="E40:G40"/>
    <mergeCell ref="H40:I40"/>
    <mergeCell ref="K40:M40"/>
    <mergeCell ref="N40:P40"/>
    <mergeCell ref="Q40:R40"/>
    <mergeCell ref="T40:V40"/>
    <mergeCell ref="B39:D39"/>
    <mergeCell ref="E39:G39"/>
    <mergeCell ref="H39:I39"/>
    <mergeCell ref="K39:M39"/>
    <mergeCell ref="N39:P39"/>
    <mergeCell ref="Q39:R39"/>
    <mergeCell ref="W40:Y40"/>
    <mergeCell ref="Z40:AA40"/>
    <mergeCell ref="B41:D41"/>
    <mergeCell ref="E41:G41"/>
    <mergeCell ref="H41:I41"/>
    <mergeCell ref="K41:M41"/>
    <mergeCell ref="N41:P41"/>
    <mergeCell ref="Q41:R41"/>
    <mergeCell ref="T41:V41"/>
    <mergeCell ref="W41:Y41"/>
    <mergeCell ref="Z41:AA41"/>
    <mergeCell ref="B42:D42"/>
    <mergeCell ref="E42:G42"/>
    <mergeCell ref="H42:I42"/>
    <mergeCell ref="K42:M42"/>
    <mergeCell ref="N42:P42"/>
    <mergeCell ref="Q42:R42"/>
    <mergeCell ref="T42:V42"/>
    <mergeCell ref="W42:Y42"/>
    <mergeCell ref="Z42:AA42"/>
    <mergeCell ref="T43:V43"/>
    <mergeCell ref="W43:Y43"/>
    <mergeCell ref="Z43:AA43"/>
    <mergeCell ref="B44:D44"/>
    <mergeCell ref="E44:G44"/>
    <mergeCell ref="H44:I44"/>
    <mergeCell ref="K44:M44"/>
    <mergeCell ref="N44:P44"/>
    <mergeCell ref="Q44:R44"/>
    <mergeCell ref="T44:V44"/>
    <mergeCell ref="B43:D43"/>
    <mergeCell ref="E43:G43"/>
    <mergeCell ref="H43:I43"/>
    <mergeCell ref="K43:M43"/>
    <mergeCell ref="N43:P43"/>
    <mergeCell ref="Q43:R43"/>
    <mergeCell ref="W44:Y44"/>
    <mergeCell ref="Z44:AA44"/>
    <mergeCell ref="B45:D45"/>
    <mergeCell ref="E45:G45"/>
    <mergeCell ref="H45:I45"/>
    <mergeCell ref="K45:M45"/>
    <mergeCell ref="N45:P45"/>
    <mergeCell ref="Q45:R45"/>
    <mergeCell ref="T45:V45"/>
    <mergeCell ref="W45:Y45"/>
    <mergeCell ref="Z45:AA45"/>
    <mergeCell ref="B46:D46"/>
    <mergeCell ref="E46:G46"/>
    <mergeCell ref="H46:I46"/>
    <mergeCell ref="K46:M46"/>
    <mergeCell ref="N46:P46"/>
    <mergeCell ref="Q46:R46"/>
    <mergeCell ref="T46:V46"/>
    <mergeCell ref="W46:Y46"/>
    <mergeCell ref="Z46:AA46"/>
    <mergeCell ref="T47:V47"/>
    <mergeCell ref="W47:Y47"/>
    <mergeCell ref="Z47:AA47"/>
    <mergeCell ref="B48:D48"/>
    <mergeCell ref="E48:G48"/>
    <mergeCell ref="H48:I48"/>
    <mergeCell ref="K48:M48"/>
    <mergeCell ref="N48:P48"/>
    <mergeCell ref="Q48:R48"/>
    <mergeCell ref="T48:V48"/>
    <mergeCell ref="B47:D47"/>
    <mergeCell ref="E47:G47"/>
    <mergeCell ref="H47:I47"/>
    <mergeCell ref="K47:M47"/>
    <mergeCell ref="N47:P47"/>
    <mergeCell ref="Q47:R47"/>
    <mergeCell ref="W48:Y48"/>
    <mergeCell ref="Z48:AA48"/>
    <mergeCell ref="B49:D49"/>
    <mergeCell ref="E49:G49"/>
    <mergeCell ref="H49:I49"/>
    <mergeCell ref="K49:M49"/>
    <mergeCell ref="N49:P49"/>
    <mergeCell ref="Q49:R49"/>
    <mergeCell ref="T49:V49"/>
    <mergeCell ref="W49:Y49"/>
    <mergeCell ref="Z49:AA49"/>
    <mergeCell ref="B50:D50"/>
    <mergeCell ref="E50:G50"/>
    <mergeCell ref="H50:I50"/>
    <mergeCell ref="K50:M50"/>
    <mergeCell ref="N50:P50"/>
    <mergeCell ref="Q50:R50"/>
    <mergeCell ref="T50:V50"/>
    <mergeCell ref="W50:Y50"/>
    <mergeCell ref="Z50:AA50"/>
    <mergeCell ref="T51:V51"/>
    <mergeCell ref="W51:Y51"/>
    <mergeCell ref="Z51:AA51"/>
    <mergeCell ref="B52:D52"/>
    <mergeCell ref="E52:G52"/>
    <mergeCell ref="H52:I52"/>
    <mergeCell ref="K52:M52"/>
    <mergeCell ref="N52:P52"/>
    <mergeCell ref="Q52:R52"/>
    <mergeCell ref="T52:V52"/>
    <mergeCell ref="B51:D51"/>
    <mergeCell ref="E51:G51"/>
    <mergeCell ref="H51:I51"/>
    <mergeCell ref="K51:M51"/>
    <mergeCell ref="N51:P51"/>
    <mergeCell ref="Q51:R51"/>
    <mergeCell ref="W52:Y52"/>
    <mergeCell ref="Z52:AA52"/>
    <mergeCell ref="B53:D53"/>
    <mergeCell ref="E53:G53"/>
    <mergeCell ref="H53:I53"/>
    <mergeCell ref="K53:M53"/>
    <mergeCell ref="N53:P53"/>
    <mergeCell ref="Q53:R53"/>
    <mergeCell ref="T53:V53"/>
    <mergeCell ref="W53:Y53"/>
    <mergeCell ref="Z53:AA53"/>
    <mergeCell ref="B54:D54"/>
    <mergeCell ref="E54:G54"/>
    <mergeCell ref="H54:I54"/>
    <mergeCell ref="K54:M54"/>
    <mergeCell ref="N54:P54"/>
    <mergeCell ref="Q54:R54"/>
    <mergeCell ref="T54:V54"/>
    <mergeCell ref="W54:Y54"/>
    <mergeCell ref="Z54:AA54"/>
    <mergeCell ref="T55:V55"/>
    <mergeCell ref="W55:Y55"/>
    <mergeCell ref="Z55:AA55"/>
    <mergeCell ref="B56:D56"/>
    <mergeCell ref="E56:G56"/>
    <mergeCell ref="H56:I56"/>
    <mergeCell ref="K56:M56"/>
    <mergeCell ref="N56:P56"/>
    <mergeCell ref="Q56:R56"/>
    <mergeCell ref="T56:V56"/>
    <mergeCell ref="B55:D55"/>
    <mergeCell ref="E55:G55"/>
    <mergeCell ref="H55:I55"/>
    <mergeCell ref="K55:M55"/>
    <mergeCell ref="N55:P55"/>
    <mergeCell ref="Q55:R55"/>
    <mergeCell ref="W56:Y56"/>
    <mergeCell ref="Z56:AA56"/>
    <mergeCell ref="B57:D57"/>
    <mergeCell ref="E57:G57"/>
    <mergeCell ref="H57:I57"/>
    <mergeCell ref="K57:M57"/>
    <mergeCell ref="N57:P57"/>
    <mergeCell ref="Q57:R57"/>
    <mergeCell ref="T57:V57"/>
    <mergeCell ref="W57:Y57"/>
    <mergeCell ref="Z57:AA57"/>
    <mergeCell ref="B58:D58"/>
    <mergeCell ref="E58:G58"/>
    <mergeCell ref="H58:I58"/>
    <mergeCell ref="K58:M58"/>
    <mergeCell ref="N58:P58"/>
    <mergeCell ref="Q58:R58"/>
    <mergeCell ref="T58:V58"/>
    <mergeCell ref="W58:Y58"/>
    <mergeCell ref="Z58:AA58"/>
    <mergeCell ref="T59:V59"/>
    <mergeCell ref="W59:Y59"/>
    <mergeCell ref="Z59:AA59"/>
    <mergeCell ref="B60:D60"/>
    <mergeCell ref="E60:G60"/>
    <mergeCell ref="H60:I60"/>
    <mergeCell ref="K60:M60"/>
    <mergeCell ref="N60:P60"/>
    <mergeCell ref="Q60:R60"/>
    <mergeCell ref="T60:V60"/>
    <mergeCell ref="B59:D59"/>
    <mergeCell ref="E59:G59"/>
    <mergeCell ref="H59:I59"/>
    <mergeCell ref="K59:M59"/>
    <mergeCell ref="N59:P59"/>
    <mergeCell ref="Q59:R59"/>
    <mergeCell ref="W60:Y60"/>
    <mergeCell ref="Z60:AA60"/>
    <mergeCell ref="B61:D61"/>
    <mergeCell ref="E61:G61"/>
    <mergeCell ref="H61:I61"/>
    <mergeCell ref="K61:M61"/>
    <mergeCell ref="N61:P61"/>
    <mergeCell ref="Q61:R61"/>
    <mergeCell ref="T61:V61"/>
    <mergeCell ref="W61:Y61"/>
    <mergeCell ref="Z61:AA61"/>
    <mergeCell ref="B62:D62"/>
    <mergeCell ref="E62:G62"/>
    <mergeCell ref="H62:I62"/>
    <mergeCell ref="K62:M62"/>
    <mergeCell ref="N62:P62"/>
    <mergeCell ref="Q62:R62"/>
    <mergeCell ref="T62:V62"/>
    <mergeCell ref="W62:Y62"/>
    <mergeCell ref="Z62:AA62"/>
    <mergeCell ref="T63:V63"/>
    <mergeCell ref="W63:Y63"/>
    <mergeCell ref="Z63:AA63"/>
    <mergeCell ref="B63:D63"/>
    <mergeCell ref="E63:G63"/>
    <mergeCell ref="H63:I63"/>
    <mergeCell ref="K63:M63"/>
    <mergeCell ref="N63:P63"/>
    <mergeCell ref="Q63:R63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C33"/>
  <sheetViews>
    <sheetView showGridLines="0" zoomScale="85" zoomScaleNormal="85" workbookViewId="0">
      <selection activeCell="BP5" sqref="BP5:CA5"/>
    </sheetView>
  </sheetViews>
  <sheetFormatPr defaultColWidth="9" defaultRowHeight="13.5"/>
  <cols>
    <col min="1" max="1" width="8.75" style="11" customWidth="1"/>
    <col min="2" max="2" width="24.375" style="11" bestFit="1" customWidth="1"/>
    <col min="3" max="3" width="90" style="30" customWidth="1"/>
    <col min="4" max="16384" width="9" style="11"/>
  </cols>
  <sheetData>
    <row r="1" spans="1:3" ht="24.75" thickBot="1">
      <c r="A1" s="9" t="s">
        <v>433</v>
      </c>
      <c r="B1" s="9"/>
      <c r="C1" s="10"/>
    </row>
    <row r="2" spans="1:3" ht="38.25" customHeight="1" thickBot="1">
      <c r="A2" s="12" t="s">
        <v>434</v>
      </c>
      <c r="B2" s="13" t="s">
        <v>435</v>
      </c>
      <c r="C2" s="14" t="s">
        <v>6</v>
      </c>
    </row>
    <row r="3" spans="1:3" ht="21.75" customHeight="1">
      <c r="A3" s="15" t="s">
        <v>27</v>
      </c>
      <c r="B3" s="16" t="s">
        <v>436</v>
      </c>
      <c r="C3" s="17" t="s">
        <v>437</v>
      </c>
    </row>
    <row r="4" spans="1:3" ht="21.75" customHeight="1">
      <c r="A4" s="18" t="s">
        <v>114</v>
      </c>
      <c r="B4" s="19" t="s">
        <v>438</v>
      </c>
      <c r="C4" s="20" t="s">
        <v>439</v>
      </c>
    </row>
    <row r="5" spans="1:3" ht="21.75" customHeight="1">
      <c r="A5" s="21" t="s">
        <v>78</v>
      </c>
      <c r="B5" s="22" t="s">
        <v>440</v>
      </c>
      <c r="C5" s="23" t="s">
        <v>441</v>
      </c>
    </row>
    <row r="6" spans="1:3" ht="21.75" customHeight="1">
      <c r="A6" s="18" t="s">
        <v>75</v>
      </c>
      <c r="B6" s="19" t="s">
        <v>442</v>
      </c>
      <c r="C6" s="20" t="s">
        <v>443</v>
      </c>
    </row>
    <row r="7" spans="1:3" ht="21.75" customHeight="1">
      <c r="A7" s="21" t="s">
        <v>53</v>
      </c>
      <c r="B7" s="22" t="s">
        <v>444</v>
      </c>
      <c r="C7" s="23" t="s">
        <v>445</v>
      </c>
    </row>
    <row r="8" spans="1:3" ht="21.75" customHeight="1">
      <c r="A8" s="15"/>
      <c r="B8" s="16"/>
      <c r="C8" s="17" t="s">
        <v>446</v>
      </c>
    </row>
    <row r="9" spans="1:3" ht="21.75" customHeight="1">
      <c r="A9" s="21" t="s">
        <v>23</v>
      </c>
      <c r="B9" s="22" t="s">
        <v>447</v>
      </c>
      <c r="C9" s="23" t="s">
        <v>448</v>
      </c>
    </row>
    <row r="10" spans="1:3" ht="21.75" customHeight="1">
      <c r="A10" s="21" t="s">
        <v>20</v>
      </c>
      <c r="B10" s="22" t="s">
        <v>449</v>
      </c>
      <c r="C10" s="23" t="s">
        <v>450</v>
      </c>
    </row>
    <row r="11" spans="1:3" ht="21.75" customHeight="1">
      <c r="A11" s="24"/>
      <c r="B11" s="25"/>
      <c r="C11" s="26" t="s">
        <v>451</v>
      </c>
    </row>
    <row r="12" spans="1:3" ht="21.75" customHeight="1">
      <c r="A12" s="21" t="s">
        <v>62</v>
      </c>
      <c r="B12" s="22" t="s">
        <v>452</v>
      </c>
      <c r="C12" s="23" t="s">
        <v>453</v>
      </c>
    </row>
    <row r="13" spans="1:3" ht="21.75" customHeight="1">
      <c r="A13" s="21" t="s">
        <v>13</v>
      </c>
      <c r="B13" s="22" t="s">
        <v>454</v>
      </c>
      <c r="C13" s="23" t="s">
        <v>455</v>
      </c>
    </row>
    <row r="14" spans="1:3" ht="21.75" customHeight="1">
      <c r="A14" s="24"/>
      <c r="B14" s="25"/>
      <c r="C14" s="26" t="s">
        <v>456</v>
      </c>
    </row>
    <row r="15" spans="1:3" ht="19.5" customHeight="1">
      <c r="A15" s="21" t="s">
        <v>95</v>
      </c>
      <c r="B15" s="22" t="s">
        <v>457</v>
      </c>
      <c r="C15" s="23" t="s">
        <v>458</v>
      </c>
    </row>
    <row r="16" spans="1:3" ht="19.5" customHeight="1">
      <c r="A16" s="18" t="s">
        <v>98</v>
      </c>
      <c r="B16" s="19" t="s">
        <v>459</v>
      </c>
      <c r="C16" s="20" t="s">
        <v>460</v>
      </c>
    </row>
    <row r="17" spans="1:3" ht="19.5" customHeight="1">
      <c r="A17" s="21" t="s">
        <v>50</v>
      </c>
      <c r="B17" s="22" t="s">
        <v>461</v>
      </c>
      <c r="C17" s="23" t="s">
        <v>462</v>
      </c>
    </row>
    <row r="18" spans="1:3" ht="19.5" customHeight="1">
      <c r="A18" s="21" t="s">
        <v>17</v>
      </c>
      <c r="B18" s="22" t="s">
        <v>463</v>
      </c>
      <c r="C18" s="23" t="s">
        <v>464</v>
      </c>
    </row>
    <row r="19" spans="1:3" ht="19.5" customHeight="1">
      <c r="A19" s="21" t="s">
        <v>58</v>
      </c>
      <c r="B19" s="22" t="s">
        <v>465</v>
      </c>
      <c r="C19" s="23" t="s">
        <v>466</v>
      </c>
    </row>
    <row r="20" spans="1:3" ht="19.5" customHeight="1">
      <c r="A20" s="21" t="s">
        <v>45</v>
      </c>
      <c r="B20" s="22" t="s">
        <v>467</v>
      </c>
      <c r="C20" s="23" t="s">
        <v>468</v>
      </c>
    </row>
    <row r="21" spans="1:3" ht="19.5" customHeight="1">
      <c r="A21" s="21" t="s">
        <v>82</v>
      </c>
      <c r="B21" s="22" t="s">
        <v>469</v>
      </c>
      <c r="C21" s="23" t="s">
        <v>470</v>
      </c>
    </row>
    <row r="22" spans="1:3" ht="19.5" customHeight="1">
      <c r="A22" s="21" t="s">
        <v>85</v>
      </c>
      <c r="B22" s="22" t="s">
        <v>471</v>
      </c>
      <c r="C22" s="23" t="s">
        <v>472</v>
      </c>
    </row>
    <row r="23" spans="1:3" ht="19.5" customHeight="1">
      <c r="A23" s="21" t="s">
        <v>31</v>
      </c>
      <c r="B23" s="22" t="s">
        <v>473</v>
      </c>
      <c r="C23" s="23" t="s">
        <v>474</v>
      </c>
    </row>
    <row r="24" spans="1:3" ht="19.5" customHeight="1">
      <c r="A24" s="21" t="s">
        <v>42</v>
      </c>
      <c r="B24" s="22" t="s">
        <v>475</v>
      </c>
      <c r="C24" s="23" t="s">
        <v>476</v>
      </c>
    </row>
    <row r="25" spans="1:3" ht="19.5" customHeight="1">
      <c r="A25" s="24"/>
      <c r="B25" s="25"/>
      <c r="C25" s="26" t="s">
        <v>477</v>
      </c>
    </row>
    <row r="26" spans="1:3" ht="19.5" customHeight="1">
      <c r="A26" s="18" t="s">
        <v>65</v>
      </c>
      <c r="B26" s="19" t="s">
        <v>478</v>
      </c>
      <c r="C26" s="20" t="s">
        <v>479</v>
      </c>
    </row>
    <row r="27" spans="1:3" ht="19.5" customHeight="1" thickBot="1">
      <c r="A27" s="27" t="s">
        <v>72</v>
      </c>
      <c r="B27" s="28" t="s">
        <v>480</v>
      </c>
      <c r="C27" s="29" t="s">
        <v>481</v>
      </c>
    </row>
    <row r="28" spans="1:3" ht="14.25" customHeight="1"/>
    <row r="29" spans="1:3" ht="14.25" customHeight="1"/>
    <row r="33" ht="14.25" customHeight="1"/>
  </sheetData>
  <sheetProtection algorithmName="SHA-512" hashValue="R5Qxd2l5fU3O7wfV2IOiiLHao/5IbDkdsRov4T5efsFOX8szMPfqPbOXG/VylfRQ3VJ5WmlYTwS0PwPyKdFzEQ==" saltValue="dmeHmu7WRp87CurhTTV2sQ==" spinCount="100000" sheet="1" objects="1" scenarios="1" selectLockedCells="1" selectUnlockedCells="1"/>
  <phoneticPr fontId="4"/>
  <printOptions horizontalCentered="1" verticalCentered="1"/>
  <pageMargins left="0.74803149606299213" right="0.39370078740157483" top="0.59055118110236227" bottom="0.59055118110236227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入力表</vt:lpstr>
      <vt:lpstr>月計表 (北海道) </vt:lpstr>
      <vt:lpstr>月計表 (洞爺湖町)</vt:lpstr>
      <vt:lpstr>提出用</vt:lpstr>
      <vt:lpstr>納入申告書（入力→印刷）</vt:lpstr>
      <vt:lpstr>納入書（自動反映→印刷）</vt:lpstr>
      <vt:lpstr>ｺｰﾄﾞ一覧（50音順）</vt:lpstr>
      <vt:lpstr>ｺｰﾄﾞ一覧（ｺｰﾄﾞ順）</vt:lpstr>
      <vt:lpstr>'ｺｰﾄﾞ一覧（ｺｰﾄﾞ順）'!Print_Area</vt:lpstr>
      <vt:lpstr>'納入書（自動反映→印刷）'!Print_Area</vt:lpstr>
      <vt:lpstr>'納入申告書（入力→印刷）'!Print_Area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2026-03-27T01:09:20Z</dcterms:modified>
</cp:coreProperties>
</file>